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dob-my.sharepoint.com/personal/coppduk_bonduel_k12_wi_us/Documents/BHS Basketball/"/>
    </mc:Choice>
  </mc:AlternateContent>
  <xr:revisionPtr revIDLastSave="2502" documentId="13_ncr:1_{51CEEA8D-359C-43FF-811C-550CCB3CF928}" xr6:coauthVersionLast="47" xr6:coauthVersionMax="47" xr10:uidLastSave="{68BBC6F0-9194-4867-86D5-B5DC7574961D}"/>
  <bookViews>
    <workbookView xWindow="-110" yWindow="-110" windowWidth="19420" windowHeight="10420" firstSheet="20" activeTab="24" xr2:uid="{00000000-000D-0000-FFFF-FFFF00000000}"/>
  </bookViews>
  <sheets>
    <sheet name="Template" sheetId="1" r:id="rId1"/>
    <sheet name="Marathon Sectional " sheetId="32" r:id="rId2"/>
    <sheet name="Oconto Sectional" sheetId="31" r:id="rId3"/>
    <sheet name="Crivitz Regional" sheetId="23" r:id="rId4"/>
    <sheet name="Valders Regional" sheetId="22" r:id="rId5"/>
    <sheet name="at Menominee Indian" sheetId="9" r:id="rId6"/>
    <sheet name="at Coleman" sheetId="2" r:id="rId7"/>
    <sheet name="Valders" sheetId="24" r:id="rId8"/>
    <sheet name="Manawa" sheetId="29" r:id="rId9"/>
    <sheet name="at Shiocton" sheetId="8" r:id="rId10"/>
    <sheet name="at Manitowoc Lutheran" sheetId="14" r:id="rId11"/>
    <sheet name="Wega Fremont" sheetId="20" r:id="rId12"/>
    <sheet name=" at Amherst" sheetId="26" r:id="rId13"/>
    <sheet name="at Wittenberg" sheetId="21" r:id="rId14"/>
    <sheet name="at Iola" sheetId="15" r:id="rId15"/>
    <sheet name="Shiocton" sheetId="16" r:id="rId16"/>
    <sheet name="at UWSP (Almond-Bancroft" sheetId="27" r:id="rId17"/>
    <sheet name="at UWSP (Pacelli)" sheetId="11" r:id="rId18"/>
    <sheet name="at Peshtigo" sheetId="28" r:id="rId19"/>
    <sheet name="Clintonville" sheetId="19" r:id="rId20"/>
    <sheet name="at Wega" sheetId="13" r:id="rId21"/>
    <sheet name="Reedsville" sheetId="25" r:id="rId22"/>
    <sheet name="Wittenberg" sheetId="17" r:id="rId23"/>
    <sheet name="Amherst" sheetId="4" r:id="rId24"/>
    <sheet name="Menominee Indian" sheetId="10" r:id="rId25"/>
    <sheet name="at Manawa" sheetId="6" r:id="rId26"/>
    <sheet name="Kewaunee" sheetId="30" r:id="rId27"/>
    <sheet name="Iola" sheetId="12" r:id="rId28"/>
    <sheet name="at St Mary Catholic" sheetId="5" r:id="rId2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32" l="1"/>
  <c r="F32" i="32"/>
  <c r="E32" i="32"/>
  <c r="D32" i="32"/>
  <c r="C32" i="32"/>
  <c r="B32" i="32"/>
  <c r="A22" i="32"/>
  <c r="G19" i="32"/>
  <c r="F19" i="32"/>
  <c r="E19" i="32"/>
  <c r="D19" i="32"/>
  <c r="C19" i="32"/>
  <c r="B19" i="32"/>
  <c r="D5" i="32"/>
  <c r="D4" i="32"/>
  <c r="G36" i="31"/>
  <c r="F36" i="31"/>
  <c r="E36" i="31"/>
  <c r="D36" i="31"/>
  <c r="C36" i="31"/>
  <c r="B36" i="31"/>
  <c r="A23" i="31"/>
  <c r="G20" i="31"/>
  <c r="F20" i="31"/>
  <c r="E20" i="31"/>
  <c r="D20" i="31"/>
  <c r="C20" i="31"/>
  <c r="B20" i="31"/>
  <c r="D5" i="31"/>
  <c r="D4" i="31"/>
  <c r="C23" i="23"/>
  <c r="D23" i="23"/>
  <c r="E23" i="23"/>
  <c r="F23" i="23"/>
  <c r="G23" i="23"/>
  <c r="B23" i="23"/>
  <c r="E6" i="19"/>
  <c r="E5" i="19"/>
  <c r="B22" i="2"/>
  <c r="C22" i="2"/>
  <c r="C35" i="6"/>
  <c r="D35" i="6"/>
  <c r="E35" i="6"/>
  <c r="F35" i="6"/>
  <c r="G35" i="6"/>
  <c r="B35" i="6"/>
  <c r="A23" i="11"/>
  <c r="C19" i="22"/>
  <c r="D19" i="22"/>
  <c r="E19" i="22"/>
  <c r="F19" i="22"/>
  <c r="G19" i="22"/>
  <c r="B19" i="22"/>
  <c r="G36" i="30"/>
  <c r="F36" i="30"/>
  <c r="E36" i="30"/>
  <c r="D36" i="30"/>
  <c r="C36" i="30"/>
  <c r="B36" i="30"/>
  <c r="A23" i="30"/>
  <c r="G20" i="30"/>
  <c r="F20" i="30"/>
  <c r="E20" i="30"/>
  <c r="D20" i="30"/>
  <c r="C20" i="30"/>
  <c r="B20" i="30"/>
  <c r="D5" i="30"/>
  <c r="D4" i="30"/>
  <c r="A22" i="24"/>
  <c r="C37" i="4"/>
  <c r="D37" i="4"/>
  <c r="E37" i="4"/>
  <c r="F37" i="4"/>
  <c r="G37" i="4"/>
  <c r="B37" i="4"/>
  <c r="G36" i="29"/>
  <c r="F36" i="29"/>
  <c r="E36" i="29"/>
  <c r="D36" i="29"/>
  <c r="C36" i="29"/>
  <c r="B36" i="29"/>
  <c r="A24" i="29"/>
  <c r="G21" i="29"/>
  <c r="F21" i="29"/>
  <c r="E21" i="29"/>
  <c r="D21" i="29"/>
  <c r="C21" i="29"/>
  <c r="B21" i="29"/>
  <c r="D5" i="29"/>
  <c r="D4" i="29"/>
  <c r="D5" i="28"/>
  <c r="D4" i="28"/>
  <c r="C36" i="26"/>
  <c r="D36" i="26"/>
  <c r="E36" i="26"/>
  <c r="F36" i="26"/>
  <c r="G36" i="26"/>
  <c r="B36" i="26"/>
  <c r="D6" i="4"/>
  <c r="D5" i="4"/>
  <c r="A25" i="5" l="1"/>
  <c r="C32" i="22" l="1"/>
  <c r="D32" i="22"/>
  <c r="E32" i="22"/>
  <c r="F32" i="22"/>
  <c r="G32" i="22"/>
  <c r="B32" i="22"/>
  <c r="C36" i="27" l="1"/>
  <c r="D36" i="27"/>
  <c r="E36" i="27"/>
  <c r="F36" i="27"/>
  <c r="G36" i="27"/>
  <c r="B36" i="27"/>
  <c r="C22" i="14" l="1"/>
  <c r="D22" i="14"/>
  <c r="E22" i="14"/>
  <c r="F22" i="14"/>
  <c r="G22" i="14"/>
  <c r="B22" i="14"/>
  <c r="D6" i="13" l="1"/>
  <c r="D5" i="13"/>
  <c r="D5" i="23" l="1"/>
  <c r="D6" i="10" l="1"/>
  <c r="D5" i="10"/>
  <c r="D6" i="15" l="1"/>
  <c r="D5" i="15"/>
  <c r="D5" i="24" l="1"/>
  <c r="D4" i="24"/>
  <c r="A24" i="4"/>
  <c r="D22" i="2"/>
  <c r="E22" i="2"/>
  <c r="F22" i="2"/>
  <c r="G22" i="2"/>
  <c r="C37" i="8"/>
  <c r="D37" i="8"/>
  <c r="E37" i="8"/>
  <c r="F37" i="8"/>
  <c r="G37" i="8"/>
  <c r="B37" i="8"/>
  <c r="C33" i="24"/>
  <c r="D33" i="24"/>
  <c r="E33" i="24"/>
  <c r="F33" i="24"/>
  <c r="G33" i="24"/>
  <c r="B33" i="24"/>
  <c r="C19" i="24"/>
  <c r="D19" i="24"/>
  <c r="E19" i="24"/>
  <c r="F19" i="24"/>
  <c r="G19" i="24"/>
  <c r="B19" i="24"/>
  <c r="G40" i="28"/>
  <c r="F40" i="28"/>
  <c r="E40" i="28"/>
  <c r="D40" i="28"/>
  <c r="C40" i="28"/>
  <c r="B40" i="28"/>
  <c r="A24" i="28"/>
  <c r="G21" i="28"/>
  <c r="F21" i="28"/>
  <c r="E21" i="28"/>
  <c r="D21" i="28"/>
  <c r="C21" i="28"/>
  <c r="B21" i="28"/>
  <c r="D5" i="11"/>
  <c r="D4" i="11"/>
  <c r="C22" i="5"/>
  <c r="D22" i="5"/>
  <c r="E22" i="5"/>
  <c r="F22" i="5"/>
  <c r="G22" i="5"/>
  <c r="B22" i="5"/>
  <c r="A22" i="22"/>
  <c r="C20" i="19"/>
  <c r="D20" i="19"/>
  <c r="E20" i="19"/>
  <c r="F20" i="19"/>
  <c r="G20" i="19"/>
  <c r="B20" i="19"/>
  <c r="D6" i="16"/>
  <c r="D5" i="16"/>
  <c r="C40" i="14"/>
  <c r="D40" i="14"/>
  <c r="E40" i="14"/>
  <c r="F40" i="14"/>
  <c r="G40" i="14"/>
  <c r="B40" i="14"/>
  <c r="D5" i="25"/>
  <c r="D4" i="25"/>
  <c r="A25" i="27"/>
  <c r="G22" i="27"/>
  <c r="F22" i="27"/>
  <c r="E22" i="27"/>
  <c r="D22" i="27"/>
  <c r="C22" i="27"/>
  <c r="B22" i="27"/>
  <c r="D5" i="27"/>
  <c r="D4" i="27"/>
  <c r="C20" i="12"/>
  <c r="D20" i="12"/>
  <c r="E20" i="12"/>
  <c r="F20" i="12"/>
  <c r="G20" i="12"/>
  <c r="B20" i="12"/>
  <c r="D4" i="26"/>
  <c r="D5" i="26"/>
  <c r="A25" i="26"/>
  <c r="G22" i="26"/>
  <c r="F22" i="26"/>
  <c r="E22" i="26"/>
  <c r="D22" i="26"/>
  <c r="C22" i="26"/>
  <c r="B22" i="26"/>
  <c r="G31" i="25"/>
  <c r="F31" i="25"/>
  <c r="E31" i="25"/>
  <c r="D31" i="25"/>
  <c r="C31" i="25"/>
  <c r="B31" i="25"/>
  <c r="A21" i="25"/>
  <c r="G18" i="25"/>
  <c r="F18" i="25"/>
  <c r="E18" i="25"/>
  <c r="D18" i="25"/>
  <c r="C18" i="25"/>
  <c r="B18" i="25"/>
  <c r="G21" i="21"/>
  <c r="F21" i="21"/>
  <c r="E21" i="21"/>
  <c r="D21" i="21"/>
  <c r="C21" i="21"/>
  <c r="B21" i="21"/>
  <c r="G20" i="11"/>
  <c r="F20" i="11"/>
  <c r="E20" i="11"/>
  <c r="D20" i="11"/>
  <c r="C20" i="11"/>
  <c r="B20" i="11"/>
  <c r="G19" i="20"/>
  <c r="F19" i="20"/>
  <c r="E19" i="20"/>
  <c r="D19" i="20"/>
  <c r="C19" i="20"/>
  <c r="B19" i="20"/>
  <c r="A24" i="6"/>
  <c r="D5" i="6"/>
  <c r="D4" i="6"/>
  <c r="C21" i="16"/>
  <c r="D21" i="16"/>
  <c r="E21" i="16"/>
  <c r="F21" i="16"/>
  <c r="G21" i="16"/>
  <c r="B21" i="16"/>
  <c r="G39" i="23"/>
  <c r="F39" i="23"/>
  <c r="E39" i="23"/>
  <c r="D39" i="23"/>
  <c r="C39" i="23"/>
  <c r="B39" i="23"/>
  <c r="A26" i="23"/>
  <c r="D4" i="23"/>
  <c r="D5" i="22"/>
  <c r="D4" i="22"/>
  <c r="G39" i="21"/>
  <c r="F39" i="21"/>
  <c r="E39" i="21"/>
  <c r="D39" i="21"/>
  <c r="C39" i="21"/>
  <c r="B39" i="21"/>
  <c r="A24" i="21"/>
  <c r="D5" i="21"/>
  <c r="D4" i="21"/>
  <c r="G32" i="20"/>
  <c r="F32" i="20"/>
  <c r="E32" i="20"/>
  <c r="D32" i="20"/>
  <c r="C32" i="20"/>
  <c r="B32" i="20"/>
  <c r="A22" i="20"/>
  <c r="D5" i="20"/>
  <c r="D4" i="20"/>
  <c r="G33" i="19"/>
  <c r="F33" i="19"/>
  <c r="E33" i="19"/>
  <c r="D33" i="19"/>
  <c r="C33" i="19"/>
  <c r="B33" i="19"/>
  <c r="A23" i="19"/>
  <c r="G37" i="17"/>
  <c r="F37" i="17"/>
  <c r="E37" i="17"/>
  <c r="D37" i="17"/>
  <c r="C37" i="17"/>
  <c r="B37" i="17"/>
  <c r="A23" i="17"/>
  <c r="G20" i="17"/>
  <c r="F20" i="17"/>
  <c r="E20" i="17"/>
  <c r="D20" i="17"/>
  <c r="C20" i="17"/>
  <c r="B20" i="17"/>
  <c r="D5" i="17"/>
  <c r="D4" i="17"/>
  <c r="G34" i="16"/>
  <c r="F34" i="16"/>
  <c r="E34" i="16"/>
  <c r="D34" i="16"/>
  <c r="C34" i="16"/>
  <c r="B34" i="16"/>
  <c r="A24" i="16"/>
  <c r="G36" i="15"/>
  <c r="F36" i="15"/>
  <c r="E36" i="15"/>
  <c r="D36" i="15"/>
  <c r="C36" i="15"/>
  <c r="B36" i="15"/>
  <c r="A25" i="15"/>
  <c r="G22" i="15"/>
  <c r="F22" i="15"/>
  <c r="E22" i="15"/>
  <c r="D22" i="15"/>
  <c r="C22" i="15"/>
  <c r="B22" i="15"/>
  <c r="A25" i="14"/>
  <c r="D5" i="14"/>
  <c r="D4" i="14"/>
  <c r="G33" i="13"/>
  <c r="F33" i="13"/>
  <c r="E33" i="13"/>
  <c r="D33" i="13"/>
  <c r="C33" i="13"/>
  <c r="B33" i="13"/>
  <c r="A23" i="13"/>
  <c r="G20" i="13"/>
  <c r="F20" i="13"/>
  <c r="E20" i="13"/>
  <c r="D20" i="13"/>
  <c r="C20" i="13"/>
  <c r="B20" i="13"/>
  <c r="G37" i="11"/>
  <c r="F37" i="11"/>
  <c r="E37" i="11"/>
  <c r="D37" i="11"/>
  <c r="C37" i="11"/>
  <c r="B37" i="11"/>
  <c r="D4" i="12"/>
  <c r="D5" i="12"/>
  <c r="A23" i="12"/>
  <c r="B38" i="12"/>
  <c r="C38" i="12"/>
  <c r="D38" i="12"/>
  <c r="E38" i="12"/>
  <c r="F38" i="12"/>
  <c r="G38" i="12"/>
  <c r="G36" i="10"/>
  <c r="F36" i="10"/>
  <c r="E36" i="10"/>
  <c r="D36" i="10"/>
  <c r="C36" i="10"/>
  <c r="B36" i="10"/>
  <c r="A25" i="10"/>
  <c r="G22" i="10"/>
  <c r="F22" i="10"/>
  <c r="E22" i="10"/>
  <c r="D22" i="10"/>
  <c r="C22" i="10"/>
  <c r="B22" i="10"/>
  <c r="G38" i="9"/>
  <c r="F38" i="9"/>
  <c r="E38" i="9"/>
  <c r="D38" i="9"/>
  <c r="C38" i="9"/>
  <c r="B38" i="9"/>
  <c r="A25" i="9"/>
  <c r="G22" i="9"/>
  <c r="F22" i="9"/>
  <c r="E22" i="9"/>
  <c r="D22" i="9"/>
  <c r="C22" i="9"/>
  <c r="B22" i="9"/>
  <c r="D5" i="9"/>
  <c r="D4" i="9"/>
  <c r="A24" i="8"/>
  <c r="G21" i="8"/>
  <c r="F21" i="8"/>
  <c r="E21" i="8"/>
  <c r="D21" i="8"/>
  <c r="C21" i="8"/>
  <c r="B21" i="8"/>
  <c r="D5" i="8"/>
  <c r="D4" i="8"/>
  <c r="G21" i="6"/>
  <c r="F21" i="6"/>
  <c r="E21" i="6"/>
  <c r="D21" i="6"/>
  <c r="C21" i="6"/>
  <c r="B21" i="6"/>
  <c r="F39" i="1"/>
  <c r="G39" i="1"/>
  <c r="G38" i="5"/>
  <c r="F38" i="5"/>
  <c r="E38" i="5"/>
  <c r="D38" i="5"/>
  <c r="C38" i="5"/>
  <c r="B38" i="5"/>
  <c r="D5" i="5"/>
  <c r="D4" i="5"/>
  <c r="G21" i="4"/>
  <c r="F21" i="4"/>
  <c r="E21" i="4"/>
  <c r="D21" i="4"/>
  <c r="C21" i="4"/>
  <c r="B21" i="4"/>
  <c r="F22" i="1"/>
  <c r="F38" i="2"/>
  <c r="A25" i="2"/>
  <c r="A25" i="1"/>
  <c r="G38" i="2"/>
  <c r="E38" i="2"/>
  <c r="D38" i="2"/>
  <c r="C38" i="2"/>
  <c r="B38" i="2"/>
  <c r="D5" i="2"/>
  <c r="D4" i="2"/>
  <c r="F5" i="1"/>
  <c r="F4" i="1"/>
  <c r="C39" i="1"/>
  <c r="D39" i="1"/>
  <c r="E39" i="1"/>
  <c r="B39" i="1"/>
  <c r="C22" i="1"/>
  <c r="D22" i="1"/>
  <c r="E22" i="1"/>
  <c r="G22" i="1"/>
  <c r="B22" i="1"/>
</calcChain>
</file>

<file path=xl/sharedStrings.xml><?xml version="1.0" encoding="utf-8"?>
<sst xmlns="http://schemas.openxmlformats.org/spreadsheetml/2006/main" count="1123" uniqueCount="305">
  <si>
    <t>Bonduel Varsity Basketball 2017-18</t>
  </si>
  <si>
    <t>Template</t>
  </si>
  <si>
    <t>Bonduel</t>
  </si>
  <si>
    <t>Opponent</t>
  </si>
  <si>
    <t>2P FG</t>
  </si>
  <si>
    <t>3P FG</t>
  </si>
  <si>
    <t>FTM</t>
  </si>
  <si>
    <t>FTA</t>
  </si>
  <si>
    <t>Fouls</t>
  </si>
  <si>
    <t>TP</t>
  </si>
  <si>
    <t>Bryce Weier</t>
  </si>
  <si>
    <t>Aaron Margelofsky</t>
  </si>
  <si>
    <t>Jared Wondra</t>
  </si>
  <si>
    <t>Isaac Garside</t>
  </si>
  <si>
    <t>Riley Allen</t>
  </si>
  <si>
    <t>Cole Letter</t>
  </si>
  <si>
    <t>Colin Ewing</t>
  </si>
  <si>
    <t>Austin Acker</t>
  </si>
  <si>
    <t>Canaan Szoszorek</t>
  </si>
  <si>
    <t>Parker Bohm</t>
  </si>
  <si>
    <t>Riley Beyersdorf</t>
  </si>
  <si>
    <t>Dalton Cairns</t>
  </si>
  <si>
    <t>Totals</t>
  </si>
  <si>
    <t>Menominee Indian</t>
  </si>
  <si>
    <t>Coleman</t>
  </si>
  <si>
    <t>Iola-Scandinavia</t>
  </si>
  <si>
    <t>Shiocton</t>
  </si>
  <si>
    <t>Noah Weier</t>
  </si>
  <si>
    <t>Bennett Schmidt</t>
  </si>
  <si>
    <t>Weyauwega-Fremont</t>
  </si>
  <si>
    <t>Brayden Arndt</t>
  </si>
  <si>
    <t>Charlie Tauchen</t>
  </si>
  <si>
    <t>Amherst</t>
  </si>
  <si>
    <t>Wittenberg-Birnamwood</t>
  </si>
  <si>
    <t>1st</t>
  </si>
  <si>
    <t>2nd</t>
  </si>
  <si>
    <t>Final</t>
  </si>
  <si>
    <t>Peshtigo</t>
  </si>
  <si>
    <t>Will McMahon</t>
  </si>
  <si>
    <t>Colin Margelofsky</t>
  </si>
  <si>
    <t>Brodie Hartmann</t>
  </si>
  <si>
    <t>Spencer Cohen</t>
  </si>
  <si>
    <t>Hunter Meisenhelder</t>
  </si>
  <si>
    <t>Cody Young</t>
  </si>
  <si>
    <t>Logan Kurth</t>
  </si>
  <si>
    <t>Manawa</t>
  </si>
  <si>
    <t>Nathan Gorman</t>
  </si>
  <si>
    <t>Cade Johnson</t>
  </si>
  <si>
    <t>Ryan Westrich</t>
  </si>
  <si>
    <t>Owen Springborn</t>
  </si>
  <si>
    <t>Jaren Alfuth</t>
  </si>
  <si>
    <t>Marshall Fraaza</t>
  </si>
  <si>
    <t>Oliver Fraaza</t>
  </si>
  <si>
    <t>Jaden Clark</t>
  </si>
  <si>
    <t>Casey Kielman</t>
  </si>
  <si>
    <t>Keegan Schmid</t>
  </si>
  <si>
    <t>Ian Salvesen</t>
  </si>
  <si>
    <t xml:space="preserve">Caleb Leschke </t>
  </si>
  <si>
    <t>Brady Zemple</t>
  </si>
  <si>
    <t>Chase Dobberstein</t>
  </si>
  <si>
    <t>Race Anvelink</t>
  </si>
  <si>
    <t>Sam Roberts</t>
  </si>
  <si>
    <t>Carter Melum</t>
  </si>
  <si>
    <t>Gavin Hoyard</t>
  </si>
  <si>
    <t>Ryan Kampert</t>
  </si>
  <si>
    <t>Barron Waupoose</t>
  </si>
  <si>
    <t>Maech Corn</t>
  </si>
  <si>
    <t>Jordan Cox</t>
  </si>
  <si>
    <t>Jett Rogowski</t>
  </si>
  <si>
    <t>Ty Marcks</t>
  </si>
  <si>
    <t>Connor Bergsbaken</t>
  </si>
  <si>
    <t>Silas Williams</t>
  </si>
  <si>
    <t>Carter Roeder</t>
  </si>
  <si>
    <t>Charlie Tappa</t>
  </si>
  <si>
    <t>RJ Opperman</t>
  </si>
  <si>
    <t>Ryan Thulien</t>
  </si>
  <si>
    <t>Tristan Kostreva</t>
  </si>
  <si>
    <t>Victor Kostreva</t>
  </si>
  <si>
    <t>Sawyer Young</t>
  </si>
  <si>
    <t>Kewaunee</t>
  </si>
  <si>
    <t>Avery Jerabek</t>
  </si>
  <si>
    <t>Bonduel Varsity Basketball 2023-24</t>
  </si>
  <si>
    <t>St Mary Catholic</t>
  </si>
  <si>
    <t>Quinn Wesenberg</t>
  </si>
  <si>
    <t>Luke Fairweather</t>
  </si>
  <si>
    <t>Mason Uhlenbrauck</t>
  </si>
  <si>
    <t>Preston Fields</t>
  </si>
  <si>
    <t>Dec 5 vs Amherst</t>
  </si>
  <si>
    <t>Parker Soulsby</t>
  </si>
  <si>
    <t>Colton Vander Laan</t>
  </si>
  <si>
    <t>Sully Perkins</t>
  </si>
  <si>
    <t>Taylan McCormick</t>
  </si>
  <si>
    <t>Mike Glodowski</t>
  </si>
  <si>
    <t>Beau Dietrich</t>
  </si>
  <si>
    <t>Jack Seeger</t>
  </si>
  <si>
    <t>Ethan Felckowski</t>
  </si>
  <si>
    <t>Mason Zuleger</t>
  </si>
  <si>
    <t xml:space="preserve">Dec 8 vs Wittenberg-Birnamwood </t>
  </si>
  <si>
    <t>Hudson Miller</t>
  </si>
  <si>
    <t>Boone Schairer</t>
  </si>
  <si>
    <t>Connor Groshek</t>
  </si>
  <si>
    <t>Hayden Miller</t>
  </si>
  <si>
    <t>Dec 12 vs Reedsville</t>
  </si>
  <si>
    <t>Reedsville</t>
  </si>
  <si>
    <t>Logan Maertz</t>
  </si>
  <si>
    <t>Sawyer Ubersox</t>
  </si>
  <si>
    <t>Arden Strenn</t>
  </si>
  <si>
    <t>Ben Prochnow</t>
  </si>
  <si>
    <t>Parker Maney</t>
  </si>
  <si>
    <t>Gavin Dvorachek</t>
  </si>
  <si>
    <t>Camden Dvorachek</t>
  </si>
  <si>
    <t>Dec 14 at Weyauwega</t>
  </si>
  <si>
    <t>Parker Wilson</t>
  </si>
  <si>
    <t>Ethan Koplien</t>
  </si>
  <si>
    <t>Broc Billington</t>
  </si>
  <si>
    <t>Chiss Gunst</t>
  </si>
  <si>
    <t>Dec 18 vs Clintonville</t>
  </si>
  <si>
    <t>Clintonville</t>
  </si>
  <si>
    <t>Jonathon Scherschel</t>
  </si>
  <si>
    <t>Max Young</t>
  </si>
  <si>
    <t>Kade Rosenow</t>
  </si>
  <si>
    <t>Linken Korth</t>
  </si>
  <si>
    <t>Sam Wegener</t>
  </si>
  <si>
    <t>Jack Yaeger</t>
  </si>
  <si>
    <t xml:space="preserve">OT </t>
  </si>
  <si>
    <t xml:space="preserve">1st </t>
  </si>
  <si>
    <t xml:space="preserve">2nd </t>
  </si>
  <si>
    <t>Zach Johnson</t>
  </si>
  <si>
    <t>Dec 21 vs Peshtigo</t>
  </si>
  <si>
    <t>Brady Robison</t>
  </si>
  <si>
    <t>Landon Haulotte</t>
  </si>
  <si>
    <t>Canon Bickel</t>
  </si>
  <si>
    <t>Cody Nesberg</t>
  </si>
  <si>
    <t>Dominik Baxter</t>
  </si>
  <si>
    <t>Adin Reiswitz</t>
  </si>
  <si>
    <t>Carter Moesch</t>
  </si>
  <si>
    <t>Karter Carpenter</t>
  </si>
  <si>
    <t>Brady Polzin</t>
  </si>
  <si>
    <t>Maddox Lerknecht</t>
  </si>
  <si>
    <t>Jayden Gordon</t>
  </si>
  <si>
    <t xml:space="preserve"> Dec 28 at Pacelli (Sentry Classic)</t>
  </si>
  <si>
    <t>Pacelli</t>
  </si>
  <si>
    <t>Malise Beduhn</t>
  </si>
  <si>
    <t>Andrew Van Order</t>
  </si>
  <si>
    <t>Joey Burch</t>
  </si>
  <si>
    <t>Logan Mayer</t>
  </si>
  <si>
    <t>Lucas Haemmerle</t>
  </si>
  <si>
    <t>Jack Zeidy</t>
  </si>
  <si>
    <t>Camden Schurk</t>
  </si>
  <si>
    <t>Logan Martin</t>
  </si>
  <si>
    <t>Braeden Flaker</t>
  </si>
  <si>
    <t>Asher Jordan</t>
  </si>
  <si>
    <t>Mitchell Grover</t>
  </si>
  <si>
    <t xml:space="preserve"> Dec 30 vs Almond-Bancroft (Sentry Classic)</t>
  </si>
  <si>
    <t>Almond-Bancroft</t>
  </si>
  <si>
    <t>Brody Dernbach</t>
  </si>
  <si>
    <t>Clarence Pratt</t>
  </si>
  <si>
    <t>TJ Lamb</t>
  </si>
  <si>
    <t>Ayden Phillips</t>
  </si>
  <si>
    <t>Emmitt Stiles</t>
  </si>
  <si>
    <t>Cohen Preisiner</t>
  </si>
  <si>
    <t>Shane Klismith</t>
  </si>
  <si>
    <t>Vincente Timm</t>
  </si>
  <si>
    <t>Braison Zielke</t>
  </si>
  <si>
    <t>Spencer Strebe</t>
  </si>
  <si>
    <t>Brady Zaeckle</t>
  </si>
  <si>
    <t>Brayden Zielke</t>
  </si>
  <si>
    <t>Jan 5 vs Shiocton</t>
  </si>
  <si>
    <t>Coltan Dewar</t>
  </si>
  <si>
    <t>Brett Singler</t>
  </si>
  <si>
    <t>Jan 11 at Iola-Scandinavia</t>
  </si>
  <si>
    <t>Alex Robbins</t>
  </si>
  <si>
    <t>Korz Loken</t>
  </si>
  <si>
    <t>Ryan Corn</t>
  </si>
  <si>
    <t>Mikey Chapman</t>
  </si>
  <si>
    <t>Kenew Awonohopay</t>
  </si>
  <si>
    <t>King Lyons</t>
  </si>
  <si>
    <t>Ankohsach Corn</t>
  </si>
  <si>
    <t>Jan 19 at Wittenberg-Birnamwood</t>
  </si>
  <si>
    <t>Zander Barke</t>
  </si>
  <si>
    <t>Jan 25 at Amherst</t>
  </si>
  <si>
    <t>Connor Kilgore</t>
  </si>
  <si>
    <t>Evan Maccaux</t>
  </si>
  <si>
    <t>Jan 29 vs Wega Fremont</t>
  </si>
  <si>
    <t>Chris Gunst</t>
  </si>
  <si>
    <t>Feb 1 at Manitowoc Lutheran</t>
  </si>
  <si>
    <t>Manitowoc Lutheran</t>
  </si>
  <si>
    <t>Derek Laabs</t>
  </si>
  <si>
    <t>Caden Stanzel</t>
  </si>
  <si>
    <t>Isaiah Muchka</t>
  </si>
  <si>
    <t>Jaymen Ott</t>
  </si>
  <si>
    <t>Wesley Hecker</t>
  </si>
  <si>
    <t>Logan Brooks</t>
  </si>
  <si>
    <t>Brayden Zirbel</t>
  </si>
  <si>
    <t>Will Franzen</t>
  </si>
  <si>
    <t>Reid Haines</t>
  </si>
  <si>
    <t>Noah Lukasek</t>
  </si>
  <si>
    <t>Brayden Bennett</t>
  </si>
  <si>
    <t>Kamden Baye</t>
  </si>
  <si>
    <t>Feb 2 at Shiocton</t>
  </si>
  <si>
    <t>Kyle Bergsbaken</t>
  </si>
  <si>
    <t>Logan Van Camp</t>
  </si>
  <si>
    <t>Eli Jorgensen</t>
  </si>
  <si>
    <t>Thomas Bartelt</t>
  </si>
  <si>
    <t>Feb 8 vs Manawa</t>
  </si>
  <si>
    <t>Feb 10 vs Valders</t>
  </si>
  <si>
    <t>Valders</t>
  </si>
  <si>
    <t>Trey Schneider</t>
  </si>
  <si>
    <t>Keith Vetting</t>
  </si>
  <si>
    <t>Mason Staudinger</t>
  </si>
  <si>
    <t>Will Sieracki</t>
  </si>
  <si>
    <t>Carter Valleskey</t>
  </si>
  <si>
    <t>Lucas Spindler</t>
  </si>
  <si>
    <t>Austin Fisher</t>
  </si>
  <si>
    <t>Kyle Hove</t>
  </si>
  <si>
    <t>Landon Fuhs</t>
  </si>
  <si>
    <t>Feb 17 at Coleman</t>
  </si>
  <si>
    <t>Nolan Zeitler</t>
  </si>
  <si>
    <t>Cayden Whitaker</t>
  </si>
  <si>
    <t>Tyler Rennie</t>
  </si>
  <si>
    <t>Brady Dufeck</t>
  </si>
  <si>
    <t>Kolton Peters</t>
  </si>
  <si>
    <t>Matthew Tedtman</t>
  </si>
  <si>
    <t>Tyler Kostreva</t>
  </si>
  <si>
    <t>Feb 22 at Menominee Indian</t>
  </si>
  <si>
    <t>Vincent Fish</t>
  </si>
  <si>
    <t>H Lyons</t>
  </si>
  <si>
    <t>Mar 1 vs Valders</t>
  </si>
  <si>
    <t>Carson Wasmer</t>
  </si>
  <si>
    <t xml:space="preserve">Mar 2  vs Crivitz- Regional </t>
  </si>
  <si>
    <t>Crivitz</t>
  </si>
  <si>
    <t>Evan Orlando</t>
  </si>
  <si>
    <t>Brock Banaszak</t>
  </si>
  <si>
    <t>Zack Zimmer</t>
  </si>
  <si>
    <t>Leo Vandermause</t>
  </si>
  <si>
    <t>Kade Thoma</t>
  </si>
  <si>
    <t>Tegan Werner</t>
  </si>
  <si>
    <t>Colten Tarmann</t>
  </si>
  <si>
    <t>Kaden Klaver</t>
  </si>
  <si>
    <t>Jackson Flowers</t>
  </si>
  <si>
    <t>Pierce Polomis</t>
  </si>
  <si>
    <t>Cole Westphal</t>
  </si>
  <si>
    <t>Oconto</t>
  </si>
  <si>
    <t>Daniel Alwin</t>
  </si>
  <si>
    <t>Jackson Martin</t>
  </si>
  <si>
    <t>Cooper Campshure</t>
  </si>
  <si>
    <t>Trenton Hartman</t>
  </si>
  <si>
    <t>Connor Huggett</t>
  </si>
  <si>
    <t>Garrett Goetsch</t>
  </si>
  <si>
    <t>Devon Bostwick</t>
  </si>
  <si>
    <t>Jacob Scott</t>
  </si>
  <si>
    <t>Carter Koch</t>
  </si>
  <si>
    <t>Carlos Guerrero</t>
  </si>
  <si>
    <t>Mar 7 vs Marathon - Sectional Final</t>
  </si>
  <si>
    <t>Mar 7 vs Oconto - Sectional Semi</t>
  </si>
  <si>
    <t>Marathon</t>
  </si>
  <si>
    <t>Cooper Hoeksema</t>
  </si>
  <si>
    <t>True Thurs</t>
  </si>
  <si>
    <t>Drew Woelfel</t>
  </si>
  <si>
    <t>Andrew Glennon</t>
  </si>
  <si>
    <t>Tyler Underwood</t>
  </si>
  <si>
    <t>Cody Radtke</t>
  </si>
  <si>
    <t>Grant Warren</t>
  </si>
  <si>
    <t>`</t>
  </si>
  <si>
    <t>Bonduel Varsity Basketball 2024-25</t>
  </si>
  <si>
    <t>Dec 3 at St Mary Catholic</t>
  </si>
  <si>
    <t>Beckett Hartlaben</t>
  </si>
  <si>
    <t>Griffin Uelmen</t>
  </si>
  <si>
    <t>Mason Ballwahn</t>
  </si>
  <si>
    <t>Kody Schroeder</t>
  </si>
  <si>
    <t>Mason Wagner</t>
  </si>
  <si>
    <t>Tarver Trinker</t>
  </si>
  <si>
    <t>Kieran Barrientos</t>
  </si>
  <si>
    <t>Maddox Dwyer</t>
  </si>
  <si>
    <t>Myles Norville</t>
  </si>
  <si>
    <t>Isaiah Hennessy</t>
  </si>
  <si>
    <t>Max Vosters</t>
  </si>
  <si>
    <t>Dec 6 vs Iola-Scandinavia</t>
  </si>
  <si>
    <t>Jaric Thulien</t>
  </si>
  <si>
    <t>Eli Negron</t>
  </si>
  <si>
    <t>Ben Beck</t>
  </si>
  <si>
    <t>Carson Desrochers</t>
  </si>
  <si>
    <t>Ethan Lashua</t>
  </si>
  <si>
    <t>Owen Wolberg</t>
  </si>
  <si>
    <t>Dec 10 vs Kewaunee</t>
  </si>
  <si>
    <t>Diesel Bosdeck</t>
  </si>
  <si>
    <t>Mason Kovacs</t>
  </si>
  <si>
    <t>Cooper Kolmorgen</t>
  </si>
  <si>
    <t>Dane Harrell</t>
  </si>
  <si>
    <t>Mason Delebreau</t>
  </si>
  <si>
    <t>Jackson Walecka</t>
  </si>
  <si>
    <t>Roemer Thijssen</t>
  </si>
  <si>
    <t>Dec 12 at Manawa</t>
  </si>
  <si>
    <t>Jacob Kravetz</t>
  </si>
  <si>
    <t>Carter Barrington</t>
  </si>
  <si>
    <t>Brayden Zeilke</t>
  </si>
  <si>
    <t>Reed Schlueter</t>
  </si>
  <si>
    <t>Braison Zeikle</t>
  </si>
  <si>
    <t>Logan Zirbel</t>
  </si>
  <si>
    <t>Brett Gurholt</t>
  </si>
  <si>
    <t>Oden Stroesenreuter</t>
  </si>
  <si>
    <t>Dec 17 vs Menominee Indian</t>
  </si>
  <si>
    <t>Anikohsaeh Corn</t>
  </si>
  <si>
    <t>Naes Waukau</t>
  </si>
  <si>
    <t>Josh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</si>
</sst>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275167</xdr:colOff>
      <xdr:row>7</xdr:row>
      <xdr:rowOff>74082</xdr:rowOff>
    </xdr:from>
    <xdr:to>
      <xdr:col>13</xdr:col>
      <xdr:colOff>127000</xdr:colOff>
      <xdr:row>17</xdr:row>
      <xdr:rowOff>120649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5E09433-C21C-4EBD-9DDE-CEAA9FEA72E8}"/>
            </a:ext>
          </a:extLst>
        </xdr:cNvPr>
        <xdr:cNvSpPr txBox="1"/>
      </xdr:nvSpPr>
      <xdr:spPr>
        <a:xfrm>
          <a:off x="6231467" y="1185332"/>
          <a:ext cx="3058583" cy="1792817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</a:t>
          </a:r>
          <a:r>
            <a:rPr lang="en-US" sz="1100" b="1" baseline="0">
              <a:solidFill>
                <a:schemeClr val="tx1"/>
              </a:solidFill>
            </a:rPr>
            <a:t> finished the season 26-2.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171449</xdr:rowOff>
    </xdr:from>
    <xdr:to>
      <xdr:col>13</xdr:col>
      <xdr:colOff>57150</xdr:colOff>
      <xdr:row>15</xdr:row>
      <xdr:rowOff>104774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C832C7-5311-4516-850F-79D59964A429}"/>
            </a:ext>
          </a:extLst>
        </xdr:cNvPr>
        <xdr:cNvSpPr txBox="1"/>
      </xdr:nvSpPr>
      <xdr:spPr>
        <a:xfrm>
          <a:off x="5591175" y="1200149"/>
          <a:ext cx="3105150" cy="113347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10 players scored for Bonduel as they improve to 17-1.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12</xdr:col>
      <xdr:colOff>527050</xdr:colOff>
      <xdr:row>16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601172-3EBC-41F1-89C4-AF786CE1BE48}"/>
            </a:ext>
          </a:extLst>
        </xdr:cNvPr>
        <xdr:cNvSpPr txBox="1"/>
      </xdr:nvSpPr>
      <xdr:spPr>
        <a:xfrm>
          <a:off x="5873750" y="1428750"/>
          <a:ext cx="3092450" cy="15684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88900</xdr:colOff>
      <xdr:row>20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64D24E1-B6CB-49F3-9B97-41B55153DA84}"/>
            </a:ext>
          </a:extLst>
        </xdr:cNvPr>
        <xdr:cNvSpPr txBox="1"/>
      </xdr:nvSpPr>
      <xdr:spPr>
        <a:xfrm>
          <a:off x="5873750" y="1428750"/>
          <a:ext cx="3295650" cy="1778706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6</xdr:row>
      <xdr:rowOff>0</xdr:rowOff>
    </xdr:from>
    <xdr:to>
      <xdr:col>13</xdr:col>
      <xdr:colOff>19051</xdr:colOff>
      <xdr:row>16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DC70FD-7648-4321-A971-62D2812F2B8C}"/>
            </a:ext>
          </a:extLst>
        </xdr:cNvPr>
        <xdr:cNvSpPr txBox="1"/>
      </xdr:nvSpPr>
      <xdr:spPr>
        <a:xfrm>
          <a:off x="5819776" y="971550"/>
          <a:ext cx="3067050" cy="162877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improves to 8-0 in conference, 13-1 overall. 5 players scored in double digits in a well balanced scoring attack.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10583</xdr:colOff>
      <xdr:row>20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F6548A-A345-4445-8485-AA2DA77B1499}"/>
            </a:ext>
          </a:extLst>
        </xdr:cNvPr>
        <xdr:cNvSpPr txBox="1"/>
      </xdr:nvSpPr>
      <xdr:spPr>
        <a:xfrm>
          <a:off x="5619750" y="1428750"/>
          <a:ext cx="3079750" cy="14414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Noah Weier made 2 free throws with 10.2 seconds remaining to give Bonduel the win. Bonduel improves to 6-0 in conference and 11-1 overall.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11</xdr:col>
      <xdr:colOff>578557</xdr:colOff>
      <xdr:row>15</xdr:row>
      <xdr:rowOff>42333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2B171D-0E95-4BF8-9634-A61500B1725F}"/>
            </a:ext>
          </a:extLst>
        </xdr:cNvPr>
        <xdr:cNvSpPr txBox="1"/>
      </xdr:nvSpPr>
      <xdr:spPr>
        <a:xfrm>
          <a:off x="5990167" y="1135944"/>
          <a:ext cx="2504723" cy="853722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tx1"/>
              </a:solidFill>
            </a:rPr>
            <a:t>Freshman Quinn Wesenberg</a:t>
          </a:r>
          <a:r>
            <a:rPr lang="en-US" sz="1200" b="1" baseline="0">
              <a:solidFill>
                <a:schemeClr val="tx1"/>
              </a:solidFill>
            </a:rPr>
            <a:t> made 5 3 pointers and lead Bonduel with 21 points. Bonduel now 10-1 overall and 5-0 in conference.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622300</xdr:colOff>
      <xdr:row>7</xdr:row>
      <xdr:rowOff>31750</xdr:rowOff>
    </xdr:from>
    <xdr:to>
      <xdr:col>12</xdr:col>
      <xdr:colOff>317500</xdr:colOff>
      <xdr:row>13</xdr:row>
      <xdr:rowOff>50800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5854700" y="1143000"/>
          <a:ext cx="2901950" cy="97155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imroved</a:t>
          </a:r>
          <a:r>
            <a:rPr lang="en-US" sz="1100" b="1" baseline="0">
              <a:solidFill>
                <a:schemeClr val="tx1"/>
              </a:solidFill>
            </a:rPr>
            <a:t> to 8-1 on the season beating a 9-0 Almond-Bancroft team at the USWP Sentry Classic. Bonduel outscored A-B 35-15 in the 2nd half to pull away for the win.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</xdr:row>
      <xdr:rowOff>19050</xdr:rowOff>
    </xdr:from>
    <xdr:to>
      <xdr:col>12</xdr:col>
      <xdr:colOff>566913</xdr:colOff>
      <xdr:row>17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ACA283-C9F3-484E-A71F-16434FCB7522}"/>
            </a:ext>
          </a:extLst>
        </xdr:cNvPr>
        <xdr:cNvSpPr txBox="1"/>
      </xdr:nvSpPr>
      <xdr:spPr>
        <a:xfrm>
          <a:off x="5600700" y="1152525"/>
          <a:ext cx="2995788" cy="1695802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31750</xdr:colOff>
      <xdr:row>19</xdr:row>
      <xdr:rowOff>146050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8A232CB-F722-4048-96BF-1B71A2A65BDA}"/>
            </a:ext>
          </a:extLst>
        </xdr:cNvPr>
        <xdr:cNvSpPr txBox="1"/>
      </xdr:nvSpPr>
      <xdr:spPr>
        <a:xfrm>
          <a:off x="5873750" y="1428750"/>
          <a:ext cx="3238500" cy="14160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had big 2nd half outscoring Peshtigo 44-18 to pull away for win.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14</xdr:col>
      <xdr:colOff>133350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CF74C9-11B9-45D6-89DC-79E92E0216C0}"/>
            </a:ext>
          </a:extLst>
        </xdr:cNvPr>
        <xdr:cNvSpPr txBox="1"/>
      </xdr:nvSpPr>
      <xdr:spPr>
        <a:xfrm>
          <a:off x="6515100" y="1111250"/>
          <a:ext cx="3340100" cy="14097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</a:rPr>
            <a:t>Race Anvelink</a:t>
          </a:r>
          <a:r>
            <a:rPr lang="en-US" sz="1400" b="1" baseline="0">
              <a:solidFill>
                <a:schemeClr val="tx1"/>
              </a:solidFill>
            </a:rPr>
            <a:t> hit a 3 pt shot at end of regulation to tie the game. Ryan Westrich made a free throw with 1.3 seconds in OT to win the game. Bonduel improves to 5-1 on the season.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275167</xdr:colOff>
      <xdr:row>7</xdr:row>
      <xdr:rowOff>74083</xdr:rowOff>
    </xdr:from>
    <xdr:to>
      <xdr:col>13</xdr:col>
      <xdr:colOff>441998</xdr:colOff>
      <xdr:row>16</xdr:row>
      <xdr:rowOff>74083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DCC90A-5496-49A8-9DAE-53A0C5521BBD}"/>
            </a:ext>
          </a:extLst>
        </xdr:cNvPr>
        <xdr:cNvSpPr txBox="1"/>
      </xdr:nvSpPr>
      <xdr:spPr>
        <a:xfrm>
          <a:off x="6231467" y="1185333"/>
          <a:ext cx="3373581" cy="174625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Ryan Westrich</a:t>
          </a:r>
          <a:r>
            <a:rPr lang="en-US" sz="1100" b="1" baseline="0">
              <a:solidFill>
                <a:schemeClr val="tx1"/>
              </a:solidFill>
            </a:rPr>
            <a:t> scored 29 point and Race Anvelink had 22 points to lead Bonduel. Now 26-1 on the season.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582083</xdr:colOff>
      <xdr:row>8</xdr:row>
      <xdr:rowOff>10584</xdr:rowOff>
    </xdr:from>
    <xdr:to>
      <xdr:col>11</xdr:col>
      <xdr:colOff>518584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1C66BB-73A0-4053-A164-E2745A2C4056}"/>
            </a:ext>
          </a:extLst>
        </xdr:cNvPr>
        <xdr:cNvSpPr txBox="1"/>
      </xdr:nvSpPr>
      <xdr:spPr>
        <a:xfrm>
          <a:off x="5588000" y="1280584"/>
          <a:ext cx="2391834" cy="836083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chemeClr val="tx1"/>
              </a:solidFill>
            </a:rPr>
            <a:t>After being down by 20 points in the 1st half, Bonduel outscored Weyauwega 41-18 in the 2nd half</a:t>
          </a:r>
          <a:r>
            <a:rPr lang="en-US" sz="1200" b="1" baseline="0">
              <a:solidFill>
                <a:schemeClr val="tx1"/>
              </a:solidFill>
            </a:rPr>
            <a:t> </a:t>
          </a:r>
          <a:r>
            <a:rPr lang="en-US" sz="1200" b="1">
              <a:solidFill>
                <a:schemeClr val="tx1"/>
              </a:solidFill>
            </a:rPr>
            <a:t>to come back</a:t>
          </a:r>
          <a:r>
            <a:rPr lang="en-US" sz="1200" b="1" baseline="0">
              <a:solidFill>
                <a:schemeClr val="tx1"/>
              </a:solidFill>
            </a:rPr>
            <a:t> and win. 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13</xdr:col>
      <xdr:colOff>85373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6956829-B268-43A3-AC3D-425BC4411E83}"/>
            </a:ext>
          </a:extLst>
        </xdr:cNvPr>
        <xdr:cNvSpPr txBox="1"/>
      </xdr:nvSpPr>
      <xdr:spPr>
        <a:xfrm>
          <a:off x="5990167" y="1298222"/>
          <a:ext cx="3295650" cy="14541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Senior Noah Weier reached the 1,000 point mark in Bonduel's win. Race Anvelink led Bonduel scorers with 19 points. 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12</xdr:col>
      <xdr:colOff>554566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C76530-B108-4F32-9C57-788266ACD111}"/>
            </a:ext>
          </a:extLst>
        </xdr:cNvPr>
        <xdr:cNvSpPr txBox="1"/>
      </xdr:nvSpPr>
      <xdr:spPr>
        <a:xfrm>
          <a:off x="5757333" y="952500"/>
          <a:ext cx="3009900" cy="115252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13</xdr:col>
      <xdr:colOff>0</xdr:colOff>
      <xdr:row>20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1A4958E-EFCA-4F92-9C6D-8C3A7F822F43}"/>
            </a:ext>
          </a:extLst>
        </xdr:cNvPr>
        <xdr:cNvSpPr txBox="1"/>
      </xdr:nvSpPr>
      <xdr:spPr>
        <a:xfrm>
          <a:off x="5873750" y="1428750"/>
          <a:ext cx="3206750" cy="15811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Bonduel improves to 5-0 overall and 3-0 in the conference.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11</xdr:col>
      <xdr:colOff>622300</xdr:colOff>
      <xdr:row>19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AE4E81-E31C-44EA-B790-BB08E282B6DE}"/>
            </a:ext>
          </a:extLst>
        </xdr:cNvPr>
        <xdr:cNvSpPr txBox="1"/>
      </xdr:nvSpPr>
      <xdr:spPr>
        <a:xfrm>
          <a:off x="5873750" y="1270000"/>
          <a:ext cx="2546350" cy="12128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12</xdr:col>
      <xdr:colOff>488950</xdr:colOff>
      <xdr:row>14</xdr:row>
      <xdr:rowOff>127000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6C84D-4BD6-4549-B356-4E28238C9F99}"/>
            </a:ext>
          </a:extLst>
        </xdr:cNvPr>
        <xdr:cNvSpPr txBox="1"/>
      </xdr:nvSpPr>
      <xdr:spPr>
        <a:xfrm>
          <a:off x="6089650" y="1111250"/>
          <a:ext cx="3054350" cy="10795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improves to 3-0 on the season.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13</xdr:col>
      <xdr:colOff>169718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5567795" y="1151659"/>
          <a:ext cx="3200400" cy="1571625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5</a:t>
          </a:r>
          <a:r>
            <a:rPr lang="en-US" sz="1100" b="1" baseline="0">
              <a:solidFill>
                <a:schemeClr val="tx1"/>
              </a:solidFill>
            </a:rPr>
            <a:t> Bears scored in double digits, Cade Johnson leading the way with 24. Bonduel made 14 three pointers on the night.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6</xdr:row>
      <xdr:rowOff>139700</xdr:rowOff>
    </xdr:from>
    <xdr:to>
      <xdr:col>13</xdr:col>
      <xdr:colOff>107950</xdr:colOff>
      <xdr:row>17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6172200" y="1092200"/>
          <a:ext cx="3295650" cy="177165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Senior Cade Johnson</a:t>
          </a:r>
          <a:r>
            <a:rPr lang="en-US" sz="1100" b="1" baseline="0">
              <a:solidFill>
                <a:schemeClr val="tx1"/>
              </a:solidFill>
            </a:rPr>
            <a:t> had 19 points, 16 assists, and 8 rebounds. Sophomores Quinn Wesenberg and Carter Moesch had 24 and 22 points, while junior Ryan Westrich had 19 points and 11 rebounds. 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275167</xdr:colOff>
      <xdr:row>7</xdr:row>
      <xdr:rowOff>74083</xdr:rowOff>
    </xdr:from>
    <xdr:to>
      <xdr:col>13</xdr:col>
      <xdr:colOff>441998</xdr:colOff>
      <xdr:row>18</xdr:row>
      <xdr:rowOff>74083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4BB9346-B0FA-48E8-9BA7-E561D2BC7C84}"/>
            </a:ext>
          </a:extLst>
        </xdr:cNvPr>
        <xdr:cNvSpPr txBox="1"/>
      </xdr:nvSpPr>
      <xdr:spPr>
        <a:xfrm>
          <a:off x="5969000" y="1185333"/>
          <a:ext cx="3235998" cy="15875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Noah Weier had 24 of</a:t>
          </a:r>
          <a:r>
            <a:rPr lang="en-US" sz="1100" b="1" baseline="0">
              <a:solidFill>
                <a:schemeClr val="tx1"/>
              </a:solidFill>
            </a:rPr>
            <a:t> his 26 points in the first half as Bonduel improves to 25-1 on the season. Nine players scored for Bonduel.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13</xdr:col>
      <xdr:colOff>166831</xdr:colOff>
      <xdr:row>16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6DC0BB1-5AB7-4E30-856E-757833B8A55F}"/>
            </a:ext>
          </a:extLst>
        </xdr:cNvPr>
        <xdr:cNvSpPr txBox="1"/>
      </xdr:nvSpPr>
      <xdr:spPr>
        <a:xfrm>
          <a:off x="5988050" y="952500"/>
          <a:ext cx="3373581" cy="1545647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improves</a:t>
          </a:r>
          <a:r>
            <a:rPr lang="en-US" sz="1100" b="1" baseline="0">
              <a:solidFill>
                <a:schemeClr val="tx1"/>
              </a:solidFill>
            </a:rPr>
            <a:t> to 24-1 on the season.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6</xdr:row>
      <xdr:rowOff>57150</xdr:rowOff>
    </xdr:from>
    <xdr:to>
      <xdr:col>12</xdr:col>
      <xdr:colOff>542924</xdr:colOff>
      <xdr:row>20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493C28-DE36-4196-B9F5-EC2249BBC55F}"/>
            </a:ext>
          </a:extLst>
        </xdr:cNvPr>
        <xdr:cNvSpPr txBox="1"/>
      </xdr:nvSpPr>
      <xdr:spPr>
        <a:xfrm>
          <a:off x="5553074" y="1028700"/>
          <a:ext cx="3019425" cy="1381125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11 players scored for Bonduel who finishes regular season 14-0 in conference and 23-1 overall.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6</xdr:row>
      <xdr:rowOff>0</xdr:rowOff>
    </xdr:from>
    <xdr:to>
      <xdr:col>13</xdr:col>
      <xdr:colOff>133350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5572125" y="971550"/>
          <a:ext cx="3200400" cy="1571625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tx1"/>
              </a:solidFill>
            </a:rPr>
            <a:t>Bonduel made</a:t>
          </a:r>
          <a:r>
            <a:rPr lang="en-US" sz="1400" b="1" baseline="0">
              <a:solidFill>
                <a:schemeClr val="tx1"/>
              </a:solidFill>
            </a:rPr>
            <a:t> 15 three pointers and 6 players scored in double figures as the Bears improved to 22-1 on the season.</a:t>
          </a:r>
          <a:endParaRPr lang="en-US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13</xdr:col>
      <xdr:colOff>6350</xdr:colOff>
      <xdr:row>17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5DF05F1-D881-48B3-8927-D4E40EDB7AFA}"/>
            </a:ext>
          </a:extLst>
        </xdr:cNvPr>
        <xdr:cNvSpPr txBox="1"/>
      </xdr:nvSpPr>
      <xdr:spPr>
        <a:xfrm>
          <a:off x="5988050" y="1111250"/>
          <a:ext cx="3213100" cy="1682750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7 different players made a 3 pointer for Bonduel who improves to 20-1 on the season. Race Anvelink led the way with 20 points and Ryan Westrich had 19 points &amp; 12 rebounds.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</xdr:colOff>
      <xdr:row>7</xdr:row>
      <xdr:rowOff>31751</xdr:rowOff>
    </xdr:from>
    <xdr:to>
      <xdr:col>12</xdr:col>
      <xdr:colOff>361950</xdr:colOff>
      <xdr:row>14</xdr:row>
      <xdr:rowOff>104776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478BA0-2A9B-4666-ACB0-27DDEB84F596}"/>
            </a:ext>
          </a:extLst>
        </xdr:cNvPr>
        <xdr:cNvSpPr txBox="1"/>
      </xdr:nvSpPr>
      <xdr:spPr>
        <a:xfrm>
          <a:off x="5594350" y="1165226"/>
          <a:ext cx="2797175" cy="1206500"/>
        </a:xfrm>
        <a:prstGeom prst="rect">
          <a:avLst/>
        </a:prstGeom>
        <a:solidFill>
          <a:schemeClr val="bg2"/>
        </a:solidFill>
        <a:ln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tx1"/>
              </a:solidFill>
            </a:rPr>
            <a:t>Bonduel clinches</a:t>
          </a:r>
          <a:r>
            <a:rPr lang="en-US" sz="1100" b="1" baseline="0">
              <a:solidFill>
                <a:schemeClr val="tx1"/>
              </a:solidFill>
            </a:rPr>
            <a:t> the CWC-East conference title, now 12-0 in conference 19-1 overall. </a:t>
          </a:r>
        </a:p>
        <a:p>
          <a:r>
            <a:rPr lang="en-US" sz="1100" b="1" baseline="0">
              <a:solidFill>
                <a:schemeClr val="tx1"/>
              </a:solidFill>
            </a:rPr>
            <a:t>Nathan Gorman became the all-time leading scorer in Manawa history. 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12</xdr:col>
      <xdr:colOff>557388</xdr:colOff>
      <xdr:row>19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85AAD2-192E-42C5-BADC-7A83504AD9FD}"/>
            </a:ext>
          </a:extLst>
        </xdr:cNvPr>
        <xdr:cNvSpPr txBox="1"/>
      </xdr:nvSpPr>
      <xdr:spPr>
        <a:xfrm>
          <a:off x="5899150" y="1111250"/>
          <a:ext cx="3122788" cy="1664052"/>
        </a:xfrm>
        <a:prstGeom prst="rect">
          <a:avLst/>
        </a:prstGeom>
        <a:solidFill>
          <a:srgbClr val="E7E6E6"/>
        </a:solidFill>
        <a:ln w="6350" cap="flat" cmpd="sng" algn="ctr">
          <a:solidFill>
            <a:srgbClr val="4472C4"/>
          </a:solidFill>
          <a:prstDash val="solid"/>
          <a:miter lim="800000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Race Anvelink made 9 three pointers on way to 34 points. Colin Margelofsky had 10 assists for Bonduel. Bonduel is now 18-1 overall and 11-0 in the CWC East.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zoomScaleNormal="100" workbookViewId="0">
      <selection activeCell="C15" sqref="C15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0</v>
      </c>
      <c r="B1" s="14"/>
      <c r="C1" s="14"/>
      <c r="D1" s="14"/>
      <c r="E1" s="14"/>
      <c r="F1" s="14"/>
    </row>
    <row r="2" spans="1:7" x14ac:dyDescent="0.25">
      <c r="A2" s="14" t="s">
        <v>1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/>
      <c r="C4" s="1"/>
      <c r="D4" s="1"/>
      <c r="E4" s="1"/>
      <c r="F4" s="1">
        <f>SUM(B4:E4)</f>
        <v>0</v>
      </c>
    </row>
    <row r="5" spans="1:7" x14ac:dyDescent="0.25">
      <c r="A5" s="1" t="s">
        <v>3</v>
      </c>
      <c r="B5" s="1"/>
      <c r="C5" s="1"/>
      <c r="D5" s="1"/>
      <c r="E5" s="1"/>
      <c r="F5" s="1">
        <f>SUM(B5:E5)</f>
        <v>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 t="s">
        <v>10</v>
      </c>
      <c r="B8" s="3"/>
      <c r="C8" s="3"/>
      <c r="D8" s="3"/>
      <c r="E8" s="3"/>
      <c r="F8" s="3"/>
      <c r="G8" s="3"/>
    </row>
    <row r="9" spans="1:7" x14ac:dyDescent="0.25">
      <c r="A9" s="1" t="s">
        <v>11</v>
      </c>
      <c r="B9" s="3"/>
      <c r="C9" s="3"/>
      <c r="D9" s="3"/>
      <c r="E9" s="3"/>
      <c r="F9" s="3"/>
      <c r="G9" s="3"/>
    </row>
    <row r="10" spans="1:7" x14ac:dyDescent="0.25">
      <c r="A10" s="1" t="s">
        <v>12</v>
      </c>
      <c r="B10" s="3"/>
      <c r="C10" s="3"/>
      <c r="D10" s="3"/>
      <c r="E10" s="3"/>
      <c r="F10" s="3"/>
      <c r="G10" s="3"/>
    </row>
    <row r="11" spans="1:7" x14ac:dyDescent="0.25">
      <c r="A11" s="1" t="s">
        <v>13</v>
      </c>
      <c r="B11" s="3"/>
      <c r="C11" s="3"/>
      <c r="D11" s="3"/>
      <c r="E11" s="3"/>
      <c r="F11" s="3"/>
      <c r="G11" s="3"/>
    </row>
    <row r="12" spans="1:7" x14ac:dyDescent="0.25">
      <c r="A12" s="1" t="s">
        <v>14</v>
      </c>
      <c r="B12" s="3"/>
      <c r="C12" s="3"/>
      <c r="D12" s="3"/>
      <c r="E12" s="3"/>
      <c r="F12" s="3"/>
      <c r="G12" s="3"/>
    </row>
    <row r="13" spans="1:7" x14ac:dyDescent="0.25">
      <c r="A13" s="1" t="s">
        <v>15</v>
      </c>
      <c r="B13" s="3"/>
      <c r="C13" s="3"/>
      <c r="D13" s="3"/>
      <c r="E13" s="3"/>
      <c r="F13" s="3"/>
      <c r="G13" s="3"/>
    </row>
    <row r="14" spans="1:7" x14ac:dyDescent="0.25">
      <c r="A14" s="1" t="s">
        <v>16</v>
      </c>
      <c r="B14" s="3"/>
      <c r="C14" s="3"/>
      <c r="D14" s="3"/>
      <c r="E14" s="3"/>
      <c r="F14" s="3"/>
      <c r="G14" s="3"/>
    </row>
    <row r="15" spans="1:7" x14ac:dyDescent="0.25">
      <c r="A15" s="1" t="s">
        <v>17</v>
      </c>
      <c r="B15" s="3"/>
      <c r="C15" s="3"/>
      <c r="D15" s="3"/>
      <c r="E15" s="3"/>
      <c r="F15" s="3"/>
      <c r="G15" s="3"/>
    </row>
    <row r="16" spans="1:7" x14ac:dyDescent="0.25">
      <c r="A16" s="1" t="s">
        <v>18</v>
      </c>
      <c r="B16" s="3"/>
      <c r="C16" s="3"/>
      <c r="D16" s="3"/>
      <c r="E16" s="3"/>
      <c r="F16" s="3"/>
      <c r="G16" s="3"/>
    </row>
    <row r="17" spans="1:7" x14ac:dyDescent="0.25">
      <c r="A17" s="1" t="s">
        <v>19</v>
      </c>
      <c r="B17" s="3"/>
      <c r="C17" s="3"/>
      <c r="D17" s="3"/>
      <c r="E17" s="3"/>
      <c r="F17" s="3"/>
      <c r="G17" s="3"/>
    </row>
    <row r="18" spans="1:7" x14ac:dyDescent="0.25">
      <c r="A18" s="1" t="s">
        <v>20</v>
      </c>
      <c r="B18" s="3"/>
      <c r="C18" s="3"/>
      <c r="D18" s="3"/>
      <c r="E18" s="3"/>
      <c r="F18" s="3"/>
      <c r="G18" s="3"/>
    </row>
    <row r="19" spans="1:7" x14ac:dyDescent="0.25">
      <c r="A19" s="1" t="s">
        <v>21</v>
      </c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>SUM(B8:B21)</f>
        <v>0</v>
      </c>
      <c r="C22" s="3">
        <f t="shared" ref="C22:G22" si="0">SUM(C8:C21)</f>
        <v>0</v>
      </c>
      <c r="D22" s="3">
        <f t="shared" si="0"/>
        <v>0</v>
      </c>
      <c r="E22" s="3">
        <f t="shared" si="0"/>
        <v>0</v>
      </c>
      <c r="F22" s="3">
        <f t="shared" si="0"/>
        <v>0</v>
      </c>
      <c r="G22" s="3">
        <f t="shared" si="0"/>
        <v>0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6" t="str">
        <f>A5</f>
        <v>Opponent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/>
      <c r="B27" s="3"/>
      <c r="C27" s="3"/>
      <c r="D27" s="3"/>
      <c r="E27" s="3"/>
      <c r="F27" s="3"/>
      <c r="G27" s="3"/>
    </row>
    <row r="28" spans="1:7" x14ac:dyDescent="0.25">
      <c r="A28" s="1"/>
      <c r="B28" s="3"/>
      <c r="C28" s="3"/>
      <c r="D28" s="3"/>
      <c r="E28" s="3"/>
      <c r="F28" s="3"/>
      <c r="G28" s="3"/>
    </row>
    <row r="29" spans="1:7" x14ac:dyDescent="0.25">
      <c r="A29" s="1"/>
      <c r="B29" s="3"/>
      <c r="C29" s="3"/>
      <c r="D29" s="3"/>
      <c r="E29" s="3"/>
      <c r="F29" s="3"/>
      <c r="G29" s="3"/>
    </row>
    <row r="30" spans="1:7" x14ac:dyDescent="0.25">
      <c r="A30" s="1"/>
      <c r="B30" s="3"/>
      <c r="C30" s="3"/>
      <c r="D30" s="3"/>
      <c r="E30" s="3"/>
      <c r="F30" s="3"/>
      <c r="G30" s="3"/>
    </row>
    <row r="31" spans="1:7" x14ac:dyDescent="0.25">
      <c r="A31" s="1"/>
      <c r="B31" s="3"/>
      <c r="C31" s="3"/>
      <c r="D31" s="3"/>
      <c r="E31" s="3"/>
      <c r="F31" s="3"/>
      <c r="G31" s="3"/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1"/>
      <c r="B33" s="3"/>
      <c r="C33" s="3"/>
      <c r="D33" s="3"/>
      <c r="E33" s="3"/>
      <c r="F33" s="3"/>
      <c r="G33" s="3"/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1"/>
      <c r="B38" s="3"/>
      <c r="C38" s="3"/>
      <c r="D38" s="3"/>
      <c r="E38" s="3"/>
      <c r="F38" s="3"/>
      <c r="G38" s="3"/>
    </row>
    <row r="39" spans="1:7" x14ac:dyDescent="0.25">
      <c r="A39" s="3" t="s">
        <v>22</v>
      </c>
      <c r="B39" s="3">
        <f>SUM(B26:B38)</f>
        <v>0</v>
      </c>
      <c r="C39" s="3">
        <f t="shared" ref="C39:G39" si="1">SUM(C26:C38)</f>
        <v>0</v>
      </c>
      <c r="D39" s="3">
        <f t="shared" si="1"/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7"/>
  <sheetViews>
    <sheetView zoomScaleNormal="100" workbookViewId="0">
      <selection activeCell="A9" sqref="A9:A19"/>
    </sheetView>
  </sheetViews>
  <sheetFormatPr defaultColWidth="9.1796875" defaultRowHeight="12.5" x14ac:dyDescent="0.25"/>
  <cols>
    <col min="1" max="1" width="20.1796875" style="2" bestFit="1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199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40</v>
      </c>
      <c r="C4" s="1">
        <v>41</v>
      </c>
      <c r="D4" s="1">
        <f>SUM(B4:C4)</f>
        <v>81</v>
      </c>
    </row>
    <row r="5" spans="1:7" x14ac:dyDescent="0.25">
      <c r="A5" s="1" t="s">
        <v>26</v>
      </c>
      <c r="B5" s="1">
        <v>26</v>
      </c>
      <c r="C5" s="1">
        <v>33</v>
      </c>
      <c r="D5" s="1">
        <f>SUM(B5:C5)</f>
        <v>59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>
        <v>1</v>
      </c>
      <c r="D9" s="3">
        <v>2</v>
      </c>
      <c r="E9" s="3">
        <v>2</v>
      </c>
      <c r="F9" s="3">
        <v>2</v>
      </c>
      <c r="G9" s="3">
        <v>7</v>
      </c>
    </row>
    <row r="10" spans="1:7" x14ac:dyDescent="0.25">
      <c r="A10" s="1" t="s">
        <v>39</v>
      </c>
      <c r="B10" s="3"/>
      <c r="C10" s="3">
        <v>1</v>
      </c>
      <c r="D10" s="3">
        <v>3</v>
      </c>
      <c r="E10" s="3">
        <v>4</v>
      </c>
      <c r="F10" s="3"/>
      <c r="G10" s="3">
        <v>6</v>
      </c>
    </row>
    <row r="11" spans="1:7" x14ac:dyDescent="0.25">
      <c r="A11" s="1" t="s">
        <v>49</v>
      </c>
      <c r="B11" s="3"/>
      <c r="C11" s="3"/>
      <c r="D11" s="3"/>
      <c r="E11" s="3"/>
      <c r="F11" s="3">
        <v>2</v>
      </c>
      <c r="G11" s="3"/>
    </row>
    <row r="12" spans="1:7" x14ac:dyDescent="0.25">
      <c r="A12" s="1" t="s">
        <v>48</v>
      </c>
      <c r="B12" s="3">
        <v>3</v>
      </c>
      <c r="C12" s="3"/>
      <c r="D12" s="3">
        <v>2</v>
      </c>
      <c r="E12" s="3">
        <v>2</v>
      </c>
      <c r="F12" s="3">
        <v>2</v>
      </c>
      <c r="G12" s="3">
        <v>8</v>
      </c>
    </row>
    <row r="13" spans="1:7" x14ac:dyDescent="0.25">
      <c r="A13" s="1" t="s">
        <v>31</v>
      </c>
      <c r="B13" s="3"/>
      <c r="C13" s="3"/>
      <c r="D13" s="3">
        <v>2</v>
      </c>
      <c r="E13" s="3">
        <v>2</v>
      </c>
      <c r="F13" s="3">
        <v>1</v>
      </c>
      <c r="G13" s="3">
        <v>2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4</v>
      </c>
      <c r="C15" s="3">
        <v>2</v>
      </c>
      <c r="D15" s="3"/>
      <c r="E15" s="3"/>
      <c r="F15" s="3">
        <v>1</v>
      </c>
      <c r="G15" s="3">
        <v>14</v>
      </c>
    </row>
    <row r="16" spans="1:7" x14ac:dyDescent="0.25">
      <c r="A16" s="1" t="s">
        <v>135</v>
      </c>
      <c r="B16" s="3"/>
      <c r="C16" s="3"/>
      <c r="D16" s="3"/>
      <c r="E16" s="3"/>
      <c r="F16" s="3">
        <v>1</v>
      </c>
      <c r="G16" s="3"/>
    </row>
    <row r="17" spans="1:7" x14ac:dyDescent="0.25">
      <c r="A17" s="1" t="s">
        <v>83</v>
      </c>
      <c r="B17" s="3"/>
      <c r="C17" s="3">
        <v>2</v>
      </c>
      <c r="D17" s="3"/>
      <c r="E17" s="3"/>
      <c r="F17" s="3"/>
      <c r="G17" s="3">
        <v>6</v>
      </c>
    </row>
    <row r="18" spans="1:7" x14ac:dyDescent="0.25">
      <c r="A18" s="1" t="s">
        <v>60</v>
      </c>
      <c r="B18" s="3">
        <v>3</v>
      </c>
      <c r="C18" s="3">
        <v>9</v>
      </c>
      <c r="D18" s="3">
        <v>1</v>
      </c>
      <c r="E18" s="3">
        <v>1</v>
      </c>
      <c r="F18" s="3">
        <v>2</v>
      </c>
      <c r="G18" s="3">
        <v>34</v>
      </c>
    </row>
    <row r="19" spans="1:7" x14ac:dyDescent="0.25">
      <c r="A19" s="1" t="s">
        <v>61</v>
      </c>
      <c r="B19" s="3">
        <v>2</v>
      </c>
      <c r="C19" s="3"/>
      <c r="D19" s="3"/>
      <c r="E19" s="3">
        <v>2</v>
      </c>
      <c r="F19" s="3">
        <v>1</v>
      </c>
      <c r="G19" s="3">
        <v>4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13</v>
      </c>
      <c r="C21" s="3">
        <f t="shared" si="0"/>
        <v>15</v>
      </c>
      <c r="D21" s="3">
        <f t="shared" si="0"/>
        <v>10</v>
      </c>
      <c r="E21" s="3">
        <f t="shared" si="0"/>
        <v>13</v>
      </c>
      <c r="F21" s="3">
        <f t="shared" si="0"/>
        <v>12</v>
      </c>
      <c r="G21" s="3">
        <f t="shared" si="0"/>
        <v>81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Shiocton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43</v>
      </c>
      <c r="B26" s="3">
        <v>3</v>
      </c>
      <c r="C26" s="3">
        <v>2</v>
      </c>
      <c r="D26" s="3"/>
      <c r="E26" s="3"/>
      <c r="F26" s="3"/>
      <c r="G26" s="3">
        <v>12</v>
      </c>
    </row>
    <row r="27" spans="1:7" x14ac:dyDescent="0.25">
      <c r="A27" s="1" t="s">
        <v>168</v>
      </c>
      <c r="B27" s="3"/>
      <c r="C27" s="3">
        <v>1</v>
      </c>
      <c r="D27" s="3">
        <v>1</v>
      </c>
      <c r="E27" s="3">
        <v>2</v>
      </c>
      <c r="F27" s="3">
        <v>2</v>
      </c>
      <c r="G27" s="3">
        <v>4</v>
      </c>
    </row>
    <row r="28" spans="1:7" x14ac:dyDescent="0.25">
      <c r="A28" s="1" t="s">
        <v>78</v>
      </c>
      <c r="B28" s="3">
        <v>1</v>
      </c>
      <c r="C28" s="3">
        <v>2</v>
      </c>
      <c r="D28" s="3"/>
      <c r="E28" s="3"/>
      <c r="F28" s="3">
        <v>1</v>
      </c>
      <c r="G28" s="3">
        <v>5</v>
      </c>
    </row>
    <row r="29" spans="1:7" x14ac:dyDescent="0.25">
      <c r="A29" s="1" t="s">
        <v>200</v>
      </c>
      <c r="B29" s="3">
        <v>2</v>
      </c>
      <c r="C29" s="3"/>
      <c r="D29" s="3">
        <v>2</v>
      </c>
      <c r="E29" s="3">
        <v>2</v>
      </c>
      <c r="F29" s="3">
        <v>1</v>
      </c>
      <c r="G29" s="3">
        <v>6</v>
      </c>
    </row>
    <row r="30" spans="1:7" x14ac:dyDescent="0.25">
      <c r="A30" s="1" t="s">
        <v>69</v>
      </c>
      <c r="B30" s="3">
        <v>4</v>
      </c>
      <c r="C30" s="3"/>
      <c r="D30" s="3"/>
      <c r="E30" s="3">
        <v>1</v>
      </c>
      <c r="F30" s="3">
        <v>1</v>
      </c>
      <c r="G30" s="3">
        <v>8</v>
      </c>
    </row>
    <row r="31" spans="1:7" x14ac:dyDescent="0.25">
      <c r="A31" s="1" t="s">
        <v>201</v>
      </c>
      <c r="B31" s="3"/>
      <c r="C31" s="3"/>
      <c r="D31" s="3"/>
      <c r="E31" s="3"/>
      <c r="F31" s="3">
        <v>1</v>
      </c>
      <c r="G31" s="3"/>
    </row>
    <row r="32" spans="1:7" x14ac:dyDescent="0.25">
      <c r="A32" s="1" t="s">
        <v>28</v>
      </c>
      <c r="B32" s="3">
        <v>5</v>
      </c>
      <c r="C32" s="3"/>
      <c r="D32" s="3">
        <v>1</v>
      </c>
      <c r="E32" s="3">
        <v>4</v>
      </c>
      <c r="F32" s="3">
        <v>2</v>
      </c>
      <c r="G32" s="3">
        <v>11</v>
      </c>
    </row>
    <row r="33" spans="1:7" x14ac:dyDescent="0.25">
      <c r="A33" s="1" t="s">
        <v>169</v>
      </c>
      <c r="B33" s="3">
        <v>2</v>
      </c>
      <c r="C33" s="3"/>
      <c r="D33" s="3"/>
      <c r="E33" s="3"/>
      <c r="F33" s="3">
        <v>3</v>
      </c>
      <c r="G33" s="3">
        <v>4</v>
      </c>
    </row>
    <row r="34" spans="1:7" x14ac:dyDescent="0.25">
      <c r="A34" s="1" t="s">
        <v>70</v>
      </c>
      <c r="B34" s="3"/>
      <c r="C34" s="3">
        <v>2</v>
      </c>
      <c r="D34" s="3"/>
      <c r="E34" s="3"/>
      <c r="F34" s="3">
        <v>2</v>
      </c>
      <c r="G34" s="3">
        <v>6</v>
      </c>
    </row>
    <row r="35" spans="1:7" x14ac:dyDescent="0.25">
      <c r="A35" s="1" t="s">
        <v>202</v>
      </c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SUM(B25:B36)</f>
        <v>17</v>
      </c>
      <c r="C37" s="3">
        <f t="shared" si="1"/>
        <v>7</v>
      </c>
      <c r="D37" s="3">
        <f t="shared" si="1"/>
        <v>4</v>
      </c>
      <c r="E37" s="3">
        <f t="shared" si="1"/>
        <v>9</v>
      </c>
      <c r="F37" s="3">
        <f t="shared" si="1"/>
        <v>13</v>
      </c>
      <c r="G37" s="3">
        <f t="shared" si="1"/>
        <v>56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0"/>
  <sheetViews>
    <sheetView zoomScaleNormal="10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ht="14.15" customHeight="1" x14ac:dyDescent="0.25">
      <c r="A1" s="14" t="s">
        <v>81</v>
      </c>
      <c r="B1" s="14"/>
      <c r="C1" s="14"/>
      <c r="D1" s="14"/>
      <c r="E1" s="14"/>
      <c r="F1" s="14"/>
    </row>
    <row r="2" spans="1:7" ht="14.15" customHeight="1" x14ac:dyDescent="0.25">
      <c r="A2" s="14" t="s">
        <v>185</v>
      </c>
      <c r="B2" s="14"/>
      <c r="C2" s="14"/>
      <c r="D2" s="14"/>
      <c r="E2" s="14"/>
      <c r="F2" s="14"/>
    </row>
    <row r="3" spans="1:7" ht="14.15" customHeight="1" x14ac:dyDescent="0.25"/>
    <row r="4" spans="1:7" ht="14.15" customHeight="1" x14ac:dyDescent="0.25">
      <c r="A4" s="1" t="s">
        <v>2</v>
      </c>
      <c r="B4" s="1">
        <v>37</v>
      </c>
      <c r="C4" s="1">
        <v>37</v>
      </c>
      <c r="D4" s="1">
        <f>SUM(B4:C4)</f>
        <v>74</v>
      </c>
    </row>
    <row r="5" spans="1:7" ht="14.15" customHeight="1" x14ac:dyDescent="0.25">
      <c r="A5" s="1" t="s">
        <v>186</v>
      </c>
      <c r="B5" s="1">
        <v>14</v>
      </c>
      <c r="C5" s="1">
        <v>29</v>
      </c>
      <c r="D5" s="1">
        <f>SUM(B5:C5)</f>
        <v>43</v>
      </c>
    </row>
    <row r="6" spans="1:7" ht="14.15" customHeight="1" x14ac:dyDescent="0.25"/>
    <row r="7" spans="1:7" ht="14.15" customHeight="1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ht="14.15" customHeight="1" x14ac:dyDescent="0.25">
      <c r="A8" s="1"/>
      <c r="B8" s="3"/>
      <c r="C8" s="3"/>
      <c r="D8" s="3"/>
      <c r="E8" s="3"/>
      <c r="F8" s="3"/>
      <c r="G8" s="3"/>
    </row>
    <row r="9" spans="1:7" ht="14.15" customHeight="1" x14ac:dyDescent="0.25">
      <c r="A9" s="1" t="s">
        <v>47</v>
      </c>
      <c r="B9" s="3">
        <v>3</v>
      </c>
      <c r="C9" s="3">
        <v>1</v>
      </c>
      <c r="D9" s="3"/>
      <c r="E9" s="3"/>
      <c r="F9" s="3">
        <v>1</v>
      </c>
      <c r="G9" s="3">
        <v>9</v>
      </c>
    </row>
    <row r="10" spans="1:7" ht="14.15" customHeight="1" x14ac:dyDescent="0.25">
      <c r="A10" s="1" t="s">
        <v>39</v>
      </c>
      <c r="B10" s="3">
        <v>3</v>
      </c>
      <c r="C10" s="3"/>
      <c r="D10" s="3"/>
      <c r="E10" s="3">
        <v>1</v>
      </c>
      <c r="F10" s="3"/>
      <c r="G10" s="3">
        <v>6</v>
      </c>
    </row>
    <row r="11" spans="1:7" ht="14.15" customHeight="1" x14ac:dyDescent="0.25">
      <c r="A11" s="1" t="s">
        <v>49</v>
      </c>
      <c r="B11" s="3">
        <v>1</v>
      </c>
      <c r="C11" s="3">
        <v>1</v>
      </c>
      <c r="D11" s="3"/>
      <c r="E11" s="3"/>
      <c r="F11" s="3"/>
      <c r="G11" s="3">
        <v>5</v>
      </c>
    </row>
    <row r="12" spans="1:7" ht="14.15" customHeight="1" x14ac:dyDescent="0.25">
      <c r="A12" s="1" t="s">
        <v>48</v>
      </c>
      <c r="B12" s="3">
        <v>8</v>
      </c>
      <c r="C12" s="3"/>
      <c r="D12" s="3"/>
      <c r="E12" s="3"/>
      <c r="F12" s="3">
        <v>3</v>
      </c>
      <c r="G12" s="3">
        <v>16</v>
      </c>
    </row>
    <row r="13" spans="1:7" ht="14.15" customHeight="1" x14ac:dyDescent="0.25">
      <c r="A13" s="1" t="s">
        <v>31</v>
      </c>
      <c r="B13" s="3">
        <v>1</v>
      </c>
      <c r="C13" s="3">
        <v>1</v>
      </c>
      <c r="D13" s="3"/>
      <c r="E13" s="3"/>
      <c r="F13" s="3"/>
      <c r="G13" s="3">
        <v>5</v>
      </c>
    </row>
    <row r="14" spans="1:7" ht="14.15" customHeight="1" x14ac:dyDescent="0.25">
      <c r="A14" s="1" t="s">
        <v>40</v>
      </c>
      <c r="B14" s="3"/>
      <c r="C14" s="3"/>
      <c r="D14" s="3"/>
      <c r="E14" s="3"/>
      <c r="F14" s="3"/>
      <c r="G14" s="3"/>
    </row>
    <row r="15" spans="1:7" ht="14.15" customHeight="1" x14ac:dyDescent="0.25">
      <c r="A15" s="1" t="s">
        <v>27</v>
      </c>
      <c r="B15" s="3"/>
      <c r="C15" s="3"/>
      <c r="D15" s="3"/>
      <c r="E15" s="3"/>
      <c r="F15" s="3">
        <v>1</v>
      </c>
      <c r="G15" s="3"/>
    </row>
    <row r="16" spans="1:7" ht="14.15" customHeight="1" x14ac:dyDescent="0.25">
      <c r="A16" s="1" t="s">
        <v>135</v>
      </c>
      <c r="B16" s="3">
        <v>1</v>
      </c>
      <c r="C16" s="3">
        <v>2</v>
      </c>
      <c r="D16" s="3"/>
      <c r="E16" s="3"/>
      <c r="F16" s="3"/>
      <c r="G16" s="3">
        <v>8</v>
      </c>
    </row>
    <row r="17" spans="1:7" ht="14.15" customHeight="1" x14ac:dyDescent="0.25">
      <c r="A17" s="1" t="s">
        <v>83</v>
      </c>
      <c r="B17" s="3">
        <v>2</v>
      </c>
      <c r="C17" s="3">
        <v>1</v>
      </c>
      <c r="D17" s="3"/>
      <c r="E17" s="3">
        <v>1</v>
      </c>
      <c r="F17" s="3">
        <v>3</v>
      </c>
      <c r="G17" s="3">
        <v>7</v>
      </c>
    </row>
    <row r="18" spans="1:7" ht="14.15" customHeight="1" x14ac:dyDescent="0.25">
      <c r="A18" s="1" t="s">
        <v>60</v>
      </c>
      <c r="B18" s="3">
        <v>1</v>
      </c>
      <c r="C18" s="3">
        <v>4</v>
      </c>
      <c r="D18" s="3"/>
      <c r="E18" s="3"/>
      <c r="F18" s="3"/>
      <c r="G18" s="3">
        <v>14</v>
      </c>
    </row>
    <row r="19" spans="1:7" ht="14.15" customHeight="1" x14ac:dyDescent="0.25">
      <c r="A19" s="1" t="s">
        <v>96</v>
      </c>
      <c r="B19" s="3"/>
      <c r="C19" s="3"/>
      <c r="D19" s="3"/>
      <c r="E19" s="3"/>
      <c r="F19" s="3">
        <v>1</v>
      </c>
      <c r="G19" s="3"/>
    </row>
    <row r="20" spans="1:7" ht="14.15" customHeight="1" x14ac:dyDescent="0.25">
      <c r="A20" s="1" t="s">
        <v>61</v>
      </c>
      <c r="B20" s="3">
        <v>2</v>
      </c>
      <c r="C20" s="3"/>
      <c r="D20" s="3"/>
      <c r="E20" s="3"/>
      <c r="F20" s="3">
        <v>2</v>
      </c>
      <c r="G20" s="3">
        <v>4</v>
      </c>
    </row>
    <row r="21" spans="1:7" ht="14.15" customHeight="1" x14ac:dyDescent="0.25">
      <c r="A21" s="1"/>
      <c r="B21" s="3"/>
      <c r="C21" s="3"/>
      <c r="D21" s="3"/>
      <c r="E21" s="3"/>
      <c r="F21" s="3"/>
      <c r="G21" s="3"/>
    </row>
    <row r="22" spans="1:7" ht="14.15" customHeight="1" x14ac:dyDescent="0.25">
      <c r="A22" s="3" t="s">
        <v>22</v>
      </c>
      <c r="B22" s="3">
        <f t="shared" ref="B22:G22" si="0">SUM(B8:B21)</f>
        <v>22</v>
      </c>
      <c r="C22" s="3">
        <f t="shared" si="0"/>
        <v>10</v>
      </c>
      <c r="D22" s="3">
        <f t="shared" si="0"/>
        <v>0</v>
      </c>
      <c r="E22" s="3">
        <f t="shared" si="0"/>
        <v>2</v>
      </c>
      <c r="F22" s="3">
        <f t="shared" si="0"/>
        <v>11</v>
      </c>
      <c r="G22" s="3">
        <f t="shared" si="0"/>
        <v>74</v>
      </c>
    </row>
    <row r="23" spans="1:7" ht="14.15" customHeight="1" x14ac:dyDescent="0.25">
      <c r="B23" s="12"/>
      <c r="C23" s="12"/>
      <c r="D23" s="12"/>
      <c r="E23" s="12"/>
      <c r="F23" s="12"/>
      <c r="G23" s="12"/>
    </row>
    <row r="24" spans="1:7" ht="14.15" customHeight="1" x14ac:dyDescent="0.25">
      <c r="B24" s="12"/>
      <c r="C24" s="12"/>
      <c r="D24" s="12"/>
      <c r="E24" s="12"/>
      <c r="F24" s="12"/>
      <c r="G24" s="12"/>
    </row>
    <row r="25" spans="1:7" ht="14.15" customHeight="1" x14ac:dyDescent="0.25">
      <c r="A25" s="6" t="str">
        <f>A5</f>
        <v>Manitowoc Lutheran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ht="14.15" customHeight="1" x14ac:dyDescent="0.25">
      <c r="B26" s="3"/>
      <c r="C26" s="3"/>
      <c r="D26" s="3"/>
      <c r="E26" s="3"/>
      <c r="F26" s="3"/>
      <c r="G26" s="3"/>
    </row>
    <row r="27" spans="1:7" ht="14.15" customHeight="1" x14ac:dyDescent="0.25">
      <c r="A27" s="1" t="s">
        <v>187</v>
      </c>
      <c r="B27" s="3">
        <v>2</v>
      </c>
      <c r="C27" s="3">
        <v>1</v>
      </c>
      <c r="D27" s="3">
        <v>2</v>
      </c>
      <c r="E27" s="3">
        <v>2</v>
      </c>
      <c r="F27" s="3"/>
      <c r="G27" s="3">
        <v>9</v>
      </c>
    </row>
    <row r="28" spans="1:7" ht="14.15" customHeight="1" x14ac:dyDescent="0.25">
      <c r="A28" s="1" t="s">
        <v>188</v>
      </c>
      <c r="B28" s="3">
        <v>1</v>
      </c>
      <c r="C28" s="3"/>
      <c r="D28" s="3"/>
      <c r="E28" s="3"/>
      <c r="F28" s="3">
        <v>1</v>
      </c>
      <c r="G28" s="3">
        <v>2</v>
      </c>
    </row>
    <row r="29" spans="1:7" ht="14.15" customHeight="1" x14ac:dyDescent="0.25">
      <c r="A29" s="1" t="s">
        <v>189</v>
      </c>
      <c r="B29" s="3"/>
      <c r="C29" s="3">
        <v>1</v>
      </c>
      <c r="D29" s="3">
        <v>1</v>
      </c>
      <c r="E29" s="3">
        <v>2</v>
      </c>
      <c r="F29" s="3">
        <v>1</v>
      </c>
      <c r="G29" s="3">
        <v>4</v>
      </c>
    </row>
    <row r="30" spans="1:7" ht="14.15" customHeight="1" x14ac:dyDescent="0.25">
      <c r="A30" s="1" t="s">
        <v>190</v>
      </c>
      <c r="B30" s="3"/>
      <c r="C30" s="3"/>
      <c r="D30" s="3"/>
      <c r="E30" s="3"/>
      <c r="F30" s="3">
        <v>1</v>
      </c>
      <c r="G30" s="3"/>
    </row>
    <row r="31" spans="1:7" ht="14.15" customHeight="1" x14ac:dyDescent="0.25">
      <c r="A31" s="1" t="s">
        <v>191</v>
      </c>
      <c r="B31" s="3">
        <v>1</v>
      </c>
      <c r="C31" s="3"/>
      <c r="D31" s="3">
        <v>2</v>
      </c>
      <c r="E31" s="3">
        <v>2</v>
      </c>
      <c r="F31" s="3">
        <v>1</v>
      </c>
      <c r="G31" s="3">
        <v>4</v>
      </c>
    </row>
    <row r="32" spans="1:7" ht="14.15" customHeight="1" x14ac:dyDescent="0.25">
      <c r="A32" s="1" t="s">
        <v>192</v>
      </c>
      <c r="B32" s="3"/>
      <c r="C32" s="3"/>
      <c r="D32" s="3"/>
      <c r="E32" s="3"/>
      <c r="F32" s="3"/>
      <c r="G32" s="3"/>
    </row>
    <row r="33" spans="1:7" ht="14.15" customHeight="1" x14ac:dyDescent="0.25">
      <c r="A33" s="1" t="s">
        <v>193</v>
      </c>
      <c r="B33" s="3">
        <v>1</v>
      </c>
      <c r="C33" s="3">
        <v>1</v>
      </c>
      <c r="D33" s="3"/>
      <c r="E33" s="3"/>
      <c r="F33" s="3">
        <v>4</v>
      </c>
      <c r="G33" s="3">
        <v>5</v>
      </c>
    </row>
    <row r="34" spans="1:7" ht="14.15" customHeight="1" x14ac:dyDescent="0.25">
      <c r="A34" s="1" t="s">
        <v>194</v>
      </c>
      <c r="B34" s="3"/>
      <c r="C34" s="3"/>
      <c r="D34" s="3">
        <v>1</v>
      </c>
      <c r="E34" s="3">
        <v>2</v>
      </c>
      <c r="F34" s="3"/>
      <c r="G34" s="3">
        <v>1</v>
      </c>
    </row>
    <row r="35" spans="1:7" ht="14.15" customHeight="1" x14ac:dyDescent="0.25">
      <c r="A35" s="1" t="s">
        <v>195</v>
      </c>
      <c r="B35" s="3"/>
      <c r="C35" s="3">
        <v>1</v>
      </c>
      <c r="D35" s="3">
        <v>2</v>
      </c>
      <c r="E35" s="3">
        <v>2</v>
      </c>
      <c r="F35" s="3"/>
      <c r="G35" s="3">
        <v>5</v>
      </c>
    </row>
    <row r="36" spans="1:7" ht="14.15" customHeight="1" x14ac:dyDescent="0.25">
      <c r="A36" s="1" t="s">
        <v>196</v>
      </c>
      <c r="B36" s="3">
        <v>3</v>
      </c>
      <c r="C36" s="3">
        <v>1</v>
      </c>
      <c r="D36" s="3"/>
      <c r="E36" s="3"/>
      <c r="F36" s="3">
        <v>1</v>
      </c>
      <c r="G36" s="3">
        <v>9</v>
      </c>
    </row>
    <row r="37" spans="1:7" ht="14.15" customHeight="1" x14ac:dyDescent="0.25">
      <c r="A37" s="1" t="s">
        <v>197</v>
      </c>
      <c r="B37" s="3">
        <v>1</v>
      </c>
      <c r="C37" s="3"/>
      <c r="D37" s="3"/>
      <c r="E37" s="3"/>
      <c r="F37" s="3"/>
      <c r="G37" s="3">
        <v>2</v>
      </c>
    </row>
    <row r="38" spans="1:7" ht="14.15" customHeight="1" x14ac:dyDescent="0.25">
      <c r="A38" s="1" t="s">
        <v>198</v>
      </c>
      <c r="B38" s="3"/>
      <c r="C38" s="3"/>
      <c r="D38" s="3">
        <v>2</v>
      </c>
      <c r="E38" s="3">
        <v>2</v>
      </c>
      <c r="F38" s="3">
        <v>1</v>
      </c>
      <c r="G38" s="3">
        <v>2</v>
      </c>
    </row>
    <row r="39" spans="1:7" ht="14.15" customHeight="1" x14ac:dyDescent="0.25">
      <c r="A39" s="1"/>
      <c r="B39" s="3"/>
      <c r="C39" s="3"/>
      <c r="D39" s="3"/>
      <c r="E39" s="3"/>
      <c r="F39" s="3"/>
      <c r="G39" s="3"/>
    </row>
    <row r="40" spans="1:7" ht="14.15" customHeight="1" x14ac:dyDescent="0.25">
      <c r="A40" s="3" t="s">
        <v>22</v>
      </c>
      <c r="B40" s="3">
        <f t="shared" ref="B40:G40" si="1">SUM(B27:B39)</f>
        <v>9</v>
      </c>
      <c r="C40" s="3">
        <f t="shared" si="1"/>
        <v>5</v>
      </c>
      <c r="D40" s="3">
        <f t="shared" si="1"/>
        <v>10</v>
      </c>
      <c r="E40" s="3">
        <f t="shared" si="1"/>
        <v>12</v>
      </c>
      <c r="F40" s="3">
        <f t="shared" si="1"/>
        <v>10</v>
      </c>
      <c r="G40" s="3">
        <f t="shared" si="1"/>
        <v>43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topLeftCell="A2" zoomScaleNormal="100" workbookViewId="0">
      <selection activeCell="A9" sqref="A9:A16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183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34</v>
      </c>
      <c r="C4" s="1">
        <v>29</v>
      </c>
      <c r="D4" s="1">
        <f>SUM(B4:C4)</f>
        <v>63</v>
      </c>
    </row>
    <row r="5" spans="1:7" x14ac:dyDescent="0.25">
      <c r="A5" s="1" t="s">
        <v>29</v>
      </c>
      <c r="B5" s="1">
        <v>21</v>
      </c>
      <c r="C5" s="1">
        <v>35</v>
      </c>
      <c r="D5" s="1">
        <f>SUM(B5:C5)</f>
        <v>56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/>
      <c r="D9" s="3"/>
      <c r="E9" s="3">
        <v>2</v>
      </c>
      <c r="F9" s="3">
        <v>2</v>
      </c>
      <c r="G9" s="3">
        <v>12</v>
      </c>
    </row>
    <row r="10" spans="1:7" x14ac:dyDescent="0.25">
      <c r="A10" s="1" t="s">
        <v>39</v>
      </c>
      <c r="B10" s="3"/>
      <c r="C10" s="3"/>
      <c r="D10" s="3"/>
      <c r="E10" s="3"/>
      <c r="F10" s="3">
        <v>1</v>
      </c>
      <c r="G10" s="3"/>
    </row>
    <row r="11" spans="1:7" x14ac:dyDescent="0.25">
      <c r="A11" s="1" t="s">
        <v>49</v>
      </c>
      <c r="B11" s="3"/>
      <c r="C11" s="3"/>
      <c r="D11" s="3">
        <v>1</v>
      </c>
      <c r="E11" s="3">
        <v>2</v>
      </c>
      <c r="F11" s="3">
        <v>1</v>
      </c>
      <c r="G11" s="3">
        <v>1</v>
      </c>
    </row>
    <row r="12" spans="1:7" x14ac:dyDescent="0.25">
      <c r="A12" s="1" t="s">
        <v>48</v>
      </c>
      <c r="B12" s="3">
        <v>9</v>
      </c>
      <c r="C12" s="3"/>
      <c r="D12" s="3">
        <v>4</v>
      </c>
      <c r="E12" s="3">
        <v>6</v>
      </c>
      <c r="F12" s="3">
        <v>2</v>
      </c>
      <c r="G12" s="3">
        <v>22</v>
      </c>
    </row>
    <row r="13" spans="1:7" x14ac:dyDescent="0.25">
      <c r="A13" s="1" t="s">
        <v>31</v>
      </c>
      <c r="B13" s="3">
        <v>1</v>
      </c>
      <c r="C13" s="3"/>
      <c r="D13" s="3"/>
      <c r="E13" s="3"/>
      <c r="F13" s="3"/>
      <c r="G13" s="3">
        <v>2</v>
      </c>
    </row>
    <row r="14" spans="1:7" x14ac:dyDescent="0.25">
      <c r="A14" s="1" t="s">
        <v>27</v>
      </c>
      <c r="B14" s="3">
        <v>2</v>
      </c>
      <c r="C14" s="3">
        <v>2</v>
      </c>
      <c r="D14" s="3"/>
      <c r="E14" s="3"/>
      <c r="F14" s="3">
        <v>2</v>
      </c>
      <c r="G14" s="3">
        <v>10</v>
      </c>
    </row>
    <row r="15" spans="1:7" x14ac:dyDescent="0.25">
      <c r="A15" s="1" t="s">
        <v>83</v>
      </c>
      <c r="B15" s="3"/>
      <c r="C15" s="3">
        <v>1</v>
      </c>
      <c r="D15" s="3">
        <v>3</v>
      </c>
      <c r="E15" s="3">
        <v>3</v>
      </c>
      <c r="F15" s="3"/>
      <c r="G15" s="3">
        <v>6</v>
      </c>
    </row>
    <row r="16" spans="1:7" x14ac:dyDescent="0.25">
      <c r="A16" s="1" t="s">
        <v>60</v>
      </c>
      <c r="B16" s="3">
        <v>1</v>
      </c>
      <c r="C16" s="3"/>
      <c r="D16" s="3">
        <v>2</v>
      </c>
      <c r="E16" s="3">
        <v>2</v>
      </c>
      <c r="F16" s="3">
        <v>3</v>
      </c>
      <c r="G16" s="3">
        <v>4</v>
      </c>
    </row>
    <row r="17" spans="1:7" x14ac:dyDescent="0.25">
      <c r="A17" s="1" t="s">
        <v>61</v>
      </c>
      <c r="B17" s="3">
        <v>2</v>
      </c>
      <c r="C17" s="3"/>
      <c r="D17" s="3">
        <v>2</v>
      </c>
      <c r="E17" s="3">
        <v>2</v>
      </c>
      <c r="F17" s="3">
        <v>1</v>
      </c>
      <c r="G17" s="3">
        <v>6</v>
      </c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SUM(B8:B18)</f>
        <v>21</v>
      </c>
      <c r="C19" s="3">
        <f t="shared" si="0"/>
        <v>3</v>
      </c>
      <c r="D19" s="3">
        <f t="shared" si="0"/>
        <v>12</v>
      </c>
      <c r="E19" s="3">
        <f t="shared" si="0"/>
        <v>17</v>
      </c>
      <c r="F19" s="3">
        <f t="shared" si="0"/>
        <v>12</v>
      </c>
      <c r="G19" s="3">
        <f t="shared" si="0"/>
        <v>63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Weyauwega-Fremont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A23" s="1"/>
      <c r="B23" s="3"/>
      <c r="C23" s="3"/>
      <c r="D23" s="3"/>
      <c r="E23" s="3"/>
      <c r="F23" s="3"/>
      <c r="G23" s="3"/>
    </row>
    <row r="24" spans="1:7" x14ac:dyDescent="0.25">
      <c r="A24" s="1" t="s">
        <v>42</v>
      </c>
      <c r="B24" s="3">
        <v>6</v>
      </c>
      <c r="C24" s="3"/>
      <c r="D24" s="3"/>
      <c r="E24" s="3">
        <v>1</v>
      </c>
      <c r="F24" s="3">
        <v>4</v>
      </c>
      <c r="G24" s="3">
        <v>12</v>
      </c>
    </row>
    <row r="25" spans="1:7" x14ac:dyDescent="0.25">
      <c r="A25" s="1" t="s">
        <v>57</v>
      </c>
      <c r="B25" s="3">
        <v>1</v>
      </c>
      <c r="C25" s="3">
        <v>1</v>
      </c>
      <c r="D25" s="3"/>
      <c r="E25" s="3"/>
      <c r="F25" s="3">
        <v>1</v>
      </c>
      <c r="G25" s="3">
        <v>5</v>
      </c>
    </row>
    <row r="26" spans="1:7" x14ac:dyDescent="0.25">
      <c r="A26" s="1" t="s">
        <v>112</v>
      </c>
      <c r="B26" s="3">
        <v>1</v>
      </c>
      <c r="C26" s="3"/>
      <c r="D26" s="3"/>
      <c r="E26" s="3"/>
      <c r="F26" s="3">
        <v>4</v>
      </c>
      <c r="G26" s="3">
        <v>2</v>
      </c>
    </row>
    <row r="27" spans="1:7" x14ac:dyDescent="0.25">
      <c r="A27" s="1" t="s">
        <v>113</v>
      </c>
      <c r="B27" s="3">
        <v>2</v>
      </c>
      <c r="C27" s="3"/>
      <c r="D27" s="3"/>
      <c r="E27" s="3"/>
      <c r="F27" s="3">
        <v>3</v>
      </c>
      <c r="G27" s="3">
        <v>4</v>
      </c>
    </row>
    <row r="28" spans="1:7" x14ac:dyDescent="0.25">
      <c r="A28" s="1" t="s">
        <v>114</v>
      </c>
      <c r="B28" s="3"/>
      <c r="C28" s="3">
        <v>1</v>
      </c>
      <c r="D28" s="3"/>
      <c r="E28" s="3"/>
      <c r="F28" s="3">
        <v>2</v>
      </c>
      <c r="G28" s="3">
        <v>3</v>
      </c>
    </row>
    <row r="29" spans="1:7" x14ac:dyDescent="0.25">
      <c r="A29" s="1" t="s">
        <v>30</v>
      </c>
      <c r="B29" s="3">
        <v>7</v>
      </c>
      <c r="C29" s="3">
        <v>2</v>
      </c>
      <c r="D29" s="3">
        <v>2</v>
      </c>
      <c r="E29" s="3">
        <v>3</v>
      </c>
      <c r="F29" s="3">
        <v>2</v>
      </c>
      <c r="G29" s="3">
        <v>22</v>
      </c>
    </row>
    <row r="30" spans="1:7" x14ac:dyDescent="0.25">
      <c r="A30" s="1" t="s">
        <v>184</v>
      </c>
      <c r="B30" s="3">
        <v>4</v>
      </c>
      <c r="C30" s="3"/>
      <c r="D30" s="3"/>
      <c r="E30" s="3"/>
      <c r="F30" s="3">
        <v>3</v>
      </c>
      <c r="G30" s="3">
        <v>8</v>
      </c>
    </row>
    <row r="31" spans="1:7" x14ac:dyDescent="0.25">
      <c r="A31" s="1"/>
      <c r="B31" s="3"/>
      <c r="C31" s="3"/>
      <c r="D31" s="3"/>
      <c r="E31" s="3"/>
      <c r="F31" s="3"/>
      <c r="G31" s="3"/>
    </row>
    <row r="32" spans="1:7" x14ac:dyDescent="0.25">
      <c r="A32" s="3" t="s">
        <v>22</v>
      </c>
      <c r="B32" s="3">
        <f t="shared" ref="B32:G32" si="1">SUM(B23:B31)</f>
        <v>21</v>
      </c>
      <c r="C32" s="3">
        <f t="shared" si="1"/>
        <v>4</v>
      </c>
      <c r="D32" s="3">
        <f t="shared" si="1"/>
        <v>2</v>
      </c>
      <c r="E32" s="3">
        <f t="shared" si="1"/>
        <v>4</v>
      </c>
      <c r="F32" s="3">
        <f t="shared" si="1"/>
        <v>19</v>
      </c>
      <c r="G32" s="3">
        <f t="shared" si="1"/>
        <v>56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6"/>
  <sheetViews>
    <sheetView topLeftCell="A4" zoomScaleNormal="10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180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31</v>
      </c>
      <c r="C4" s="1">
        <v>37</v>
      </c>
      <c r="D4" s="1">
        <f>SUM(B4:C4)</f>
        <v>68</v>
      </c>
    </row>
    <row r="5" spans="1:7" x14ac:dyDescent="0.25">
      <c r="A5" s="1" t="s">
        <v>32</v>
      </c>
      <c r="B5" s="1">
        <v>26</v>
      </c>
      <c r="C5" s="1">
        <v>19</v>
      </c>
      <c r="D5" s="1">
        <f>SUM(B5:C5)</f>
        <v>45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/>
      <c r="E9" s="3"/>
      <c r="F9" s="3"/>
      <c r="G9" s="3">
        <v>10</v>
      </c>
    </row>
    <row r="10" spans="1:7" x14ac:dyDescent="0.25">
      <c r="A10" s="1" t="s">
        <v>39</v>
      </c>
      <c r="B10" s="3">
        <v>1</v>
      </c>
      <c r="C10" s="3">
        <v>1</v>
      </c>
      <c r="D10" s="3">
        <v>1</v>
      </c>
      <c r="E10" s="3">
        <v>2</v>
      </c>
      <c r="F10" s="3"/>
      <c r="G10" s="3">
        <v>6</v>
      </c>
    </row>
    <row r="11" spans="1:7" x14ac:dyDescent="0.25">
      <c r="A11" s="1" t="s">
        <v>49</v>
      </c>
      <c r="B11" s="3">
        <v>1</v>
      </c>
      <c r="C11" s="3"/>
      <c r="D11" s="3"/>
      <c r="E11" s="3"/>
      <c r="F11" s="3">
        <v>2</v>
      </c>
      <c r="G11" s="3">
        <v>2</v>
      </c>
    </row>
    <row r="12" spans="1:7" x14ac:dyDescent="0.25">
      <c r="A12" s="1" t="s">
        <v>48</v>
      </c>
      <c r="B12" s="3">
        <v>6</v>
      </c>
      <c r="C12" s="3"/>
      <c r="D12" s="3">
        <v>1</v>
      </c>
      <c r="E12" s="3">
        <v>1</v>
      </c>
      <c r="F12" s="3">
        <v>2</v>
      </c>
      <c r="G12" s="3">
        <v>13</v>
      </c>
    </row>
    <row r="13" spans="1:7" x14ac:dyDescent="0.25">
      <c r="A13" s="1" t="s">
        <v>31</v>
      </c>
      <c r="B13" s="3"/>
      <c r="C13" s="3"/>
      <c r="D13" s="3">
        <v>2</v>
      </c>
      <c r="E13" s="3">
        <v>2</v>
      </c>
      <c r="F13" s="3"/>
      <c r="G13" s="3">
        <v>2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1</v>
      </c>
      <c r="C15" s="3">
        <v>1</v>
      </c>
      <c r="D15" s="3"/>
      <c r="E15" s="3"/>
      <c r="F15" s="3">
        <v>1</v>
      </c>
      <c r="G15" s="3">
        <v>5</v>
      </c>
    </row>
    <row r="16" spans="1:7" x14ac:dyDescent="0.25">
      <c r="A16" s="1" t="s">
        <v>135</v>
      </c>
      <c r="B16" s="3"/>
      <c r="C16" s="3"/>
      <c r="D16" s="3">
        <v>1</v>
      </c>
      <c r="E16" s="3">
        <v>2</v>
      </c>
      <c r="F16" s="3">
        <v>1</v>
      </c>
      <c r="G16" s="3">
        <v>1</v>
      </c>
    </row>
    <row r="17" spans="1:7" x14ac:dyDescent="0.25">
      <c r="A17" s="1" t="s">
        <v>83</v>
      </c>
      <c r="B17" s="3">
        <v>2</v>
      </c>
      <c r="C17" s="3">
        <v>2</v>
      </c>
      <c r="D17" s="3"/>
      <c r="E17" s="3"/>
      <c r="F17" s="3">
        <v>1</v>
      </c>
      <c r="G17" s="3">
        <v>10</v>
      </c>
    </row>
    <row r="18" spans="1:7" x14ac:dyDescent="0.25">
      <c r="A18" s="1" t="s">
        <v>60</v>
      </c>
      <c r="B18" s="3">
        <v>2</v>
      </c>
      <c r="C18" s="3">
        <v>3</v>
      </c>
      <c r="D18" s="3">
        <v>2</v>
      </c>
      <c r="E18" s="3">
        <v>3</v>
      </c>
      <c r="F18" s="3"/>
      <c r="G18" s="3">
        <v>15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 t="s">
        <v>61</v>
      </c>
      <c r="B20" s="3">
        <v>1</v>
      </c>
      <c r="C20" s="3"/>
      <c r="D20" s="3">
        <v>2</v>
      </c>
      <c r="E20" s="3">
        <v>2</v>
      </c>
      <c r="F20" s="3"/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16</v>
      </c>
      <c r="C22" s="3">
        <f t="shared" si="0"/>
        <v>9</v>
      </c>
      <c r="D22" s="3">
        <f t="shared" si="0"/>
        <v>9</v>
      </c>
      <c r="E22" s="3">
        <f t="shared" si="0"/>
        <v>12</v>
      </c>
      <c r="F22" s="3">
        <f t="shared" si="0"/>
        <v>7</v>
      </c>
      <c r="G22" s="3">
        <f t="shared" si="0"/>
        <v>68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Amherst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5"/>
      <c r="B26" s="3"/>
      <c r="C26" s="3"/>
      <c r="D26" s="3"/>
      <c r="E26" s="3"/>
      <c r="F26" s="3"/>
      <c r="G26" s="3"/>
    </row>
    <row r="27" spans="1:7" x14ac:dyDescent="0.25">
      <c r="A27" s="1" t="s">
        <v>88</v>
      </c>
      <c r="B27" s="3">
        <v>1</v>
      </c>
      <c r="C27" s="3">
        <v>2</v>
      </c>
      <c r="D27" s="3"/>
      <c r="E27" s="3"/>
      <c r="F27" s="3"/>
      <c r="G27" s="3">
        <v>8</v>
      </c>
    </row>
    <row r="28" spans="1:7" x14ac:dyDescent="0.25">
      <c r="A28" s="1" t="s">
        <v>41</v>
      </c>
      <c r="B28" s="3">
        <v>2</v>
      </c>
      <c r="C28" s="3"/>
      <c r="D28" s="3">
        <v>1</v>
      </c>
      <c r="E28" s="3">
        <v>2</v>
      </c>
      <c r="F28" s="3">
        <v>1</v>
      </c>
      <c r="G28" s="3">
        <v>5</v>
      </c>
    </row>
    <row r="29" spans="1:7" x14ac:dyDescent="0.25">
      <c r="A29" s="1" t="s">
        <v>90</v>
      </c>
      <c r="B29" s="3">
        <v>1</v>
      </c>
      <c r="C29" s="3"/>
      <c r="D29" s="3"/>
      <c r="E29" s="3"/>
      <c r="F29" s="3">
        <v>1</v>
      </c>
      <c r="G29" s="3">
        <v>2</v>
      </c>
    </row>
    <row r="30" spans="1:7" x14ac:dyDescent="0.25">
      <c r="A30" s="1" t="s">
        <v>50</v>
      </c>
      <c r="B30" s="3">
        <v>2</v>
      </c>
      <c r="C30" s="3">
        <v>1</v>
      </c>
      <c r="D30" s="3">
        <v>2</v>
      </c>
      <c r="E30" s="3">
        <v>2</v>
      </c>
      <c r="F30" s="3">
        <v>3</v>
      </c>
      <c r="G30" s="3">
        <v>9</v>
      </c>
    </row>
    <row r="31" spans="1:7" x14ac:dyDescent="0.25">
      <c r="A31" s="1" t="s">
        <v>91</v>
      </c>
      <c r="B31" s="3">
        <v>3</v>
      </c>
      <c r="C31" s="3"/>
      <c r="D31" s="3">
        <v>1</v>
      </c>
      <c r="E31" s="3">
        <v>1</v>
      </c>
      <c r="F31" s="3">
        <v>1</v>
      </c>
      <c r="G31" s="3">
        <v>7</v>
      </c>
    </row>
    <row r="32" spans="1:7" x14ac:dyDescent="0.25">
      <c r="A32" s="1" t="s">
        <v>92</v>
      </c>
      <c r="B32" s="3"/>
      <c r="C32" s="3"/>
      <c r="D32" s="3"/>
      <c r="E32" s="3"/>
      <c r="F32" s="3">
        <v>3</v>
      </c>
      <c r="G32" s="3"/>
    </row>
    <row r="33" spans="1:7" x14ac:dyDescent="0.25">
      <c r="A33" s="1" t="s">
        <v>94</v>
      </c>
      <c r="B33" s="3">
        <v>4</v>
      </c>
      <c r="C33" s="3"/>
      <c r="D33" s="3">
        <v>3</v>
      </c>
      <c r="E33" s="3">
        <v>3</v>
      </c>
      <c r="F33" s="3">
        <v>3</v>
      </c>
      <c r="G33" s="3">
        <v>11</v>
      </c>
    </row>
    <row r="34" spans="1:7" x14ac:dyDescent="0.25">
      <c r="A34" s="2" t="s">
        <v>95</v>
      </c>
      <c r="B34" s="3"/>
      <c r="C34" s="3">
        <v>1</v>
      </c>
      <c r="D34" s="3"/>
      <c r="E34" s="3"/>
      <c r="F34" s="3">
        <v>1</v>
      </c>
      <c r="G34" s="3">
        <v>3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SUM(B27:B35)</f>
        <v>13</v>
      </c>
      <c r="C36" s="3">
        <f t="shared" si="1"/>
        <v>4</v>
      </c>
      <c r="D36" s="3">
        <f t="shared" si="1"/>
        <v>7</v>
      </c>
      <c r="E36" s="3">
        <f t="shared" si="1"/>
        <v>8</v>
      </c>
      <c r="F36" s="3">
        <f t="shared" si="1"/>
        <v>13</v>
      </c>
      <c r="G36" s="3">
        <f t="shared" si="1"/>
        <v>45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9"/>
  <sheetViews>
    <sheetView topLeftCell="A7" zoomScaleNormal="100" workbookViewId="0">
      <selection activeCell="A9" sqref="A9:A19"/>
    </sheetView>
  </sheetViews>
  <sheetFormatPr defaultColWidth="9.1796875" defaultRowHeight="12.5" x14ac:dyDescent="0.25"/>
  <cols>
    <col min="1" max="1" width="23.269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178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35</v>
      </c>
      <c r="C4" s="1">
        <v>28</v>
      </c>
      <c r="D4" s="1">
        <f>SUM(B4:C4)</f>
        <v>63</v>
      </c>
    </row>
    <row r="5" spans="1:7" x14ac:dyDescent="0.25">
      <c r="A5" s="1" t="s">
        <v>33</v>
      </c>
      <c r="B5" s="1">
        <v>21</v>
      </c>
      <c r="C5" s="1">
        <v>19</v>
      </c>
      <c r="D5" s="1">
        <f>SUM(B5:C5)</f>
        <v>40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4</v>
      </c>
      <c r="C9" s="3"/>
      <c r="D9" s="3">
        <v>2</v>
      </c>
      <c r="E9" s="3">
        <v>3</v>
      </c>
      <c r="F9" s="3">
        <v>1</v>
      </c>
      <c r="G9" s="3">
        <v>10</v>
      </c>
    </row>
    <row r="10" spans="1:7" x14ac:dyDescent="0.25">
      <c r="A10" s="1" t="s">
        <v>39</v>
      </c>
      <c r="B10" s="3">
        <v>1</v>
      </c>
      <c r="C10" s="3">
        <v>3</v>
      </c>
      <c r="D10" s="3">
        <v>1</v>
      </c>
      <c r="E10" s="3">
        <v>2</v>
      </c>
      <c r="F10" s="3">
        <v>2</v>
      </c>
      <c r="G10" s="3">
        <v>12</v>
      </c>
    </row>
    <row r="11" spans="1:7" x14ac:dyDescent="0.25">
      <c r="A11" s="1" t="s">
        <v>49</v>
      </c>
      <c r="B11" s="3"/>
      <c r="C11" s="3"/>
      <c r="D11" s="3"/>
      <c r="E11" s="3"/>
      <c r="F11" s="3">
        <v>2</v>
      </c>
      <c r="G11" s="3"/>
    </row>
    <row r="12" spans="1:7" x14ac:dyDescent="0.25">
      <c r="A12" s="1" t="s">
        <v>48</v>
      </c>
      <c r="B12" s="3">
        <v>5</v>
      </c>
      <c r="C12" s="3"/>
      <c r="D12" s="3">
        <v>4</v>
      </c>
      <c r="E12" s="3">
        <v>7</v>
      </c>
      <c r="F12" s="3">
        <v>2</v>
      </c>
      <c r="G12" s="3">
        <v>14</v>
      </c>
    </row>
    <row r="13" spans="1:7" x14ac:dyDescent="0.25">
      <c r="A13" s="1" t="s">
        <v>31</v>
      </c>
      <c r="B13" s="3"/>
      <c r="C13" s="3">
        <v>1</v>
      </c>
      <c r="D13" s="3"/>
      <c r="E13" s="3"/>
      <c r="F13" s="3">
        <v>1</v>
      </c>
      <c r="G13" s="3">
        <v>3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1</v>
      </c>
      <c r="C15" s="3"/>
      <c r="D15" s="3"/>
      <c r="E15" s="3">
        <v>2</v>
      </c>
      <c r="F15" s="3">
        <v>2</v>
      </c>
      <c r="G15" s="3">
        <v>2</v>
      </c>
    </row>
    <row r="16" spans="1:7" x14ac:dyDescent="0.25">
      <c r="A16" s="1" t="s">
        <v>135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2</v>
      </c>
      <c r="C17" s="3">
        <v>2</v>
      </c>
      <c r="D17" s="3"/>
      <c r="E17" s="3"/>
      <c r="F17" s="3"/>
      <c r="G17" s="3">
        <v>10</v>
      </c>
    </row>
    <row r="18" spans="1:7" x14ac:dyDescent="0.25">
      <c r="A18" s="1" t="s">
        <v>60</v>
      </c>
      <c r="B18" s="3">
        <v>1</v>
      </c>
      <c r="C18" s="3">
        <v>2</v>
      </c>
      <c r="D18" s="3">
        <v>2</v>
      </c>
      <c r="E18" s="3">
        <v>2</v>
      </c>
      <c r="F18" s="3"/>
      <c r="G18" s="3">
        <v>10</v>
      </c>
    </row>
    <row r="19" spans="1:7" x14ac:dyDescent="0.25">
      <c r="A19" s="1" t="s">
        <v>61</v>
      </c>
      <c r="B19" s="3">
        <v>1</v>
      </c>
      <c r="C19" s="3"/>
      <c r="D19" s="3"/>
      <c r="E19" s="3">
        <v>2</v>
      </c>
      <c r="F19" s="3">
        <v>1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SUM(B7:B20)</f>
        <v>15</v>
      </c>
      <c r="C21" s="3">
        <f t="shared" si="0"/>
        <v>8</v>
      </c>
      <c r="D21" s="3">
        <f t="shared" si="0"/>
        <v>9</v>
      </c>
      <c r="E21" s="3">
        <f t="shared" si="0"/>
        <v>18</v>
      </c>
      <c r="F21" s="3">
        <f t="shared" si="0"/>
        <v>11</v>
      </c>
      <c r="G21" s="3">
        <f t="shared" si="0"/>
        <v>63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6" t="str">
        <f>A5</f>
        <v>Wittenberg-Birnamwood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68</v>
      </c>
      <c r="B26" s="3">
        <v>3</v>
      </c>
      <c r="C26" s="3"/>
      <c r="D26" s="3">
        <v>1</v>
      </c>
      <c r="E26" s="3">
        <v>1</v>
      </c>
      <c r="F26" s="3">
        <v>4</v>
      </c>
      <c r="G26" s="3">
        <v>7</v>
      </c>
    </row>
    <row r="27" spans="1:7" x14ac:dyDescent="0.25">
      <c r="A27" s="1" t="s">
        <v>54</v>
      </c>
      <c r="B27" s="3">
        <v>2</v>
      </c>
      <c r="C27" s="3"/>
      <c r="D27" s="3"/>
      <c r="E27" s="3"/>
      <c r="F27" s="3">
        <v>1</v>
      </c>
      <c r="G27" s="3">
        <v>4</v>
      </c>
    </row>
    <row r="28" spans="1:7" x14ac:dyDescent="0.25">
      <c r="A28" s="1" t="s">
        <v>53</v>
      </c>
      <c r="B28" s="3"/>
      <c r="C28" s="3">
        <v>1</v>
      </c>
      <c r="D28" s="3"/>
      <c r="E28" s="3"/>
      <c r="F28" s="3">
        <v>1</v>
      </c>
      <c r="G28" s="3">
        <v>3</v>
      </c>
    </row>
    <row r="29" spans="1:7" x14ac:dyDescent="0.25">
      <c r="A29" s="1" t="s">
        <v>51</v>
      </c>
      <c r="B29" s="3"/>
      <c r="C29" s="3">
        <v>1</v>
      </c>
      <c r="D29" s="3"/>
      <c r="E29" s="3"/>
      <c r="F29" s="3">
        <v>1</v>
      </c>
      <c r="G29" s="3">
        <v>3</v>
      </c>
    </row>
    <row r="30" spans="1:7" x14ac:dyDescent="0.25">
      <c r="A30" s="1" t="s">
        <v>52</v>
      </c>
      <c r="B30" s="3"/>
      <c r="C30" s="3">
        <v>1</v>
      </c>
      <c r="D30" s="3"/>
      <c r="E30" s="3"/>
      <c r="F30" s="3">
        <v>4</v>
      </c>
      <c r="G30" s="3">
        <v>3</v>
      </c>
    </row>
    <row r="31" spans="1:7" x14ac:dyDescent="0.25">
      <c r="A31" s="1" t="s">
        <v>98</v>
      </c>
      <c r="B31" s="3"/>
      <c r="C31" s="3"/>
      <c r="D31" s="3"/>
      <c r="E31" s="3"/>
      <c r="F31" s="3"/>
      <c r="G31" s="3"/>
    </row>
    <row r="32" spans="1:7" x14ac:dyDescent="0.25">
      <c r="A32" s="1" t="s">
        <v>99</v>
      </c>
      <c r="B32" s="3">
        <v>4</v>
      </c>
      <c r="C32" s="3"/>
      <c r="D32" s="3"/>
      <c r="E32" s="3">
        <v>3</v>
      </c>
      <c r="F32" s="3">
        <v>3</v>
      </c>
      <c r="G32" s="3">
        <v>8</v>
      </c>
    </row>
    <row r="33" spans="1:7" x14ac:dyDescent="0.25">
      <c r="A33" s="1" t="s">
        <v>179</v>
      </c>
      <c r="B33" s="3">
        <v>1</v>
      </c>
      <c r="C33" s="3"/>
      <c r="D33" s="3"/>
      <c r="E33" s="3"/>
      <c r="F33" s="3"/>
      <c r="G33" s="3">
        <v>2</v>
      </c>
    </row>
    <row r="34" spans="1:7" x14ac:dyDescent="0.25">
      <c r="A34" s="1" t="s">
        <v>100</v>
      </c>
      <c r="B34" s="3"/>
      <c r="C34" s="3"/>
      <c r="D34" s="3"/>
      <c r="E34" s="3"/>
      <c r="F34" s="3"/>
      <c r="G34" s="3"/>
    </row>
    <row r="35" spans="1:7" x14ac:dyDescent="0.25">
      <c r="A35" s="1" t="s">
        <v>56</v>
      </c>
      <c r="B35" s="3">
        <v>1</v>
      </c>
      <c r="C35" s="3"/>
      <c r="D35" s="3"/>
      <c r="E35" s="3"/>
      <c r="F35" s="3">
        <v>3</v>
      </c>
      <c r="G35" s="3">
        <v>2</v>
      </c>
    </row>
    <row r="36" spans="1:7" x14ac:dyDescent="0.25">
      <c r="A36" s="1" t="s">
        <v>55</v>
      </c>
      <c r="B36" s="3">
        <v>3</v>
      </c>
      <c r="C36" s="3"/>
      <c r="D36" s="3"/>
      <c r="E36" s="3"/>
      <c r="F36" s="3">
        <v>2</v>
      </c>
      <c r="G36" s="3">
        <v>6</v>
      </c>
    </row>
    <row r="37" spans="1:7" x14ac:dyDescent="0.25">
      <c r="A37" s="1" t="s">
        <v>101</v>
      </c>
      <c r="B37" s="3">
        <v>1</v>
      </c>
      <c r="C37" s="3"/>
      <c r="D37" s="3"/>
      <c r="E37" s="3"/>
      <c r="F37" s="3">
        <v>1</v>
      </c>
      <c r="G37" s="3">
        <v>2</v>
      </c>
    </row>
    <row r="38" spans="1:7" x14ac:dyDescent="0.25">
      <c r="A38" s="1"/>
      <c r="B38" s="3"/>
      <c r="C38" s="3"/>
      <c r="D38" s="3"/>
      <c r="E38" s="3"/>
      <c r="F38" s="3"/>
      <c r="G38" s="3"/>
    </row>
    <row r="39" spans="1:7" x14ac:dyDescent="0.25">
      <c r="A39" s="3" t="s">
        <v>22</v>
      </c>
      <c r="B39" s="3">
        <f t="shared" ref="B39:G39" si="1">SUM(B25:B38)</f>
        <v>15</v>
      </c>
      <c r="C39" s="3">
        <f t="shared" si="1"/>
        <v>3</v>
      </c>
      <c r="D39" s="3">
        <f t="shared" si="1"/>
        <v>1</v>
      </c>
      <c r="E39" s="3">
        <f t="shared" si="1"/>
        <v>4</v>
      </c>
      <c r="F39" s="3">
        <f t="shared" si="1"/>
        <v>20</v>
      </c>
      <c r="G39" s="3">
        <f t="shared" si="1"/>
        <v>40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topLeftCell="A16" zoomScale="90" zoomScaleNormal="90" workbookViewId="0">
      <selection activeCell="A27" sqref="A27:A34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170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5" spans="1:7" x14ac:dyDescent="0.25">
      <c r="A5" s="1" t="s">
        <v>2</v>
      </c>
      <c r="B5" s="1">
        <v>19</v>
      </c>
      <c r="C5" s="1">
        <v>31</v>
      </c>
      <c r="D5" s="1">
        <f>SUM(B5:C5)</f>
        <v>50</v>
      </c>
    </row>
    <row r="6" spans="1:7" x14ac:dyDescent="0.25">
      <c r="A6" s="1" t="s">
        <v>25</v>
      </c>
      <c r="B6" s="1">
        <v>28</v>
      </c>
      <c r="C6" s="1">
        <v>21</v>
      </c>
      <c r="D6" s="1">
        <f>SUM(B6:C6)</f>
        <v>49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2</v>
      </c>
      <c r="C10" s="3"/>
      <c r="D10" s="3"/>
      <c r="E10" s="3">
        <v>1</v>
      </c>
      <c r="F10" s="3"/>
      <c r="G10" s="3">
        <v>4</v>
      </c>
    </row>
    <row r="11" spans="1:7" x14ac:dyDescent="0.25">
      <c r="A11" s="1" t="s">
        <v>39</v>
      </c>
      <c r="B11" s="3"/>
      <c r="C11" s="3"/>
      <c r="D11" s="3">
        <v>1</v>
      </c>
      <c r="E11" s="3">
        <v>2</v>
      </c>
      <c r="F11" s="3">
        <v>1</v>
      </c>
      <c r="G11" s="3">
        <v>1</v>
      </c>
    </row>
    <row r="12" spans="1:7" x14ac:dyDescent="0.25">
      <c r="A12" s="1" t="s">
        <v>49</v>
      </c>
      <c r="B12" s="3">
        <v>1</v>
      </c>
      <c r="C12" s="3"/>
      <c r="D12" s="3"/>
      <c r="E12" s="3"/>
      <c r="F12" s="3">
        <v>2</v>
      </c>
      <c r="G12" s="3">
        <v>2</v>
      </c>
    </row>
    <row r="13" spans="1:7" x14ac:dyDescent="0.25">
      <c r="A13" s="1" t="s">
        <v>48</v>
      </c>
      <c r="B13" s="3">
        <v>4</v>
      </c>
      <c r="C13" s="3"/>
      <c r="D13" s="3">
        <v>1</v>
      </c>
      <c r="E13" s="3">
        <v>2</v>
      </c>
      <c r="F13" s="3">
        <v>5</v>
      </c>
      <c r="G13" s="3">
        <v>9</v>
      </c>
    </row>
    <row r="14" spans="1:7" x14ac:dyDescent="0.25">
      <c r="A14" s="1" t="s">
        <v>31</v>
      </c>
      <c r="B14" s="3">
        <v>2</v>
      </c>
      <c r="C14" s="3"/>
      <c r="D14" s="3">
        <v>1</v>
      </c>
      <c r="E14" s="3">
        <v>2</v>
      </c>
      <c r="F14" s="3"/>
      <c r="G14" s="3">
        <v>5</v>
      </c>
    </row>
    <row r="15" spans="1:7" x14ac:dyDescent="0.25">
      <c r="A15" s="1" t="s">
        <v>40</v>
      </c>
      <c r="B15" s="3"/>
      <c r="C15" s="3"/>
      <c r="D15" s="3"/>
      <c r="E15" s="3"/>
      <c r="F15" s="3">
        <v>1</v>
      </c>
      <c r="G15" s="3"/>
    </row>
    <row r="16" spans="1:7" x14ac:dyDescent="0.25">
      <c r="A16" s="1" t="s">
        <v>27</v>
      </c>
      <c r="B16" s="3">
        <v>2</v>
      </c>
      <c r="C16" s="3">
        <v>2</v>
      </c>
      <c r="D16" s="3">
        <v>2</v>
      </c>
      <c r="E16" s="3">
        <v>2</v>
      </c>
      <c r="F16" s="3">
        <v>3</v>
      </c>
      <c r="G16" s="3">
        <v>12</v>
      </c>
    </row>
    <row r="17" spans="1:7" x14ac:dyDescent="0.25">
      <c r="A17" s="1" t="s">
        <v>135</v>
      </c>
      <c r="B17" s="3"/>
      <c r="C17" s="3"/>
      <c r="D17" s="3"/>
      <c r="E17" s="3"/>
      <c r="F17" s="3"/>
      <c r="G17" s="3"/>
    </row>
    <row r="18" spans="1:7" x14ac:dyDescent="0.25">
      <c r="A18" s="1" t="s">
        <v>83</v>
      </c>
      <c r="B18" s="3">
        <v>1</v>
      </c>
      <c r="C18" s="3">
        <v>1</v>
      </c>
      <c r="D18" s="3"/>
      <c r="E18" s="3"/>
      <c r="F18" s="3">
        <v>2</v>
      </c>
      <c r="G18" s="3">
        <v>5</v>
      </c>
    </row>
    <row r="19" spans="1:7" x14ac:dyDescent="0.25">
      <c r="A19" s="1" t="s">
        <v>60</v>
      </c>
      <c r="B19" s="3"/>
      <c r="C19" s="3">
        <v>2</v>
      </c>
      <c r="D19" s="3">
        <v>2</v>
      </c>
      <c r="E19" s="3">
        <v>5</v>
      </c>
      <c r="F19" s="3">
        <v>1</v>
      </c>
      <c r="G19" s="3">
        <v>8</v>
      </c>
    </row>
    <row r="20" spans="1:7" x14ac:dyDescent="0.25">
      <c r="A20" s="1" t="s">
        <v>61</v>
      </c>
      <c r="B20" s="3">
        <v>2</v>
      </c>
      <c r="C20" s="3"/>
      <c r="D20" s="3"/>
      <c r="E20" s="3"/>
      <c r="F20" s="3">
        <v>2</v>
      </c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SUM(B9:B21)</f>
        <v>14</v>
      </c>
      <c r="C22" s="3">
        <f t="shared" si="0"/>
        <v>5</v>
      </c>
      <c r="D22" s="3">
        <f t="shared" si="0"/>
        <v>7</v>
      </c>
      <c r="E22" s="3">
        <f t="shared" si="0"/>
        <v>14</v>
      </c>
      <c r="F22" s="3">
        <f t="shared" si="0"/>
        <v>17</v>
      </c>
      <c r="G22" s="3">
        <f t="shared" si="0"/>
        <v>50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6" t="str">
        <f>A6</f>
        <v>Iola-Scandinavia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171</v>
      </c>
      <c r="B27" s="3">
        <v>9</v>
      </c>
      <c r="C27" s="3"/>
      <c r="D27" s="3">
        <v>4</v>
      </c>
      <c r="E27" s="3">
        <v>11</v>
      </c>
      <c r="F27" s="3">
        <v>1</v>
      </c>
      <c r="G27" s="3">
        <v>22</v>
      </c>
    </row>
    <row r="28" spans="1:7" x14ac:dyDescent="0.25">
      <c r="A28" s="1" t="s">
        <v>74</v>
      </c>
      <c r="B28" s="3">
        <v>1</v>
      </c>
      <c r="C28" s="3"/>
      <c r="D28" s="3"/>
      <c r="E28" s="3"/>
      <c r="F28" s="3">
        <v>1</v>
      </c>
      <c r="G28" s="3">
        <v>2</v>
      </c>
    </row>
    <row r="29" spans="1:7" x14ac:dyDescent="0.25">
      <c r="A29" s="1" t="s">
        <v>62</v>
      </c>
      <c r="B29" s="3"/>
      <c r="C29" s="3">
        <v>1</v>
      </c>
      <c r="D29" s="3"/>
      <c r="E29" s="3">
        <v>1</v>
      </c>
      <c r="F29" s="3">
        <v>2</v>
      </c>
      <c r="G29" s="3">
        <v>3</v>
      </c>
    </row>
    <row r="30" spans="1:7" x14ac:dyDescent="0.25">
      <c r="A30" s="1" t="s">
        <v>75</v>
      </c>
      <c r="B30" s="3"/>
      <c r="C30" s="3"/>
      <c r="D30" s="3"/>
      <c r="E30" s="3"/>
      <c r="F30" s="3"/>
      <c r="G30" s="3"/>
    </row>
    <row r="31" spans="1:7" x14ac:dyDescent="0.25">
      <c r="A31" s="1" t="s">
        <v>63</v>
      </c>
      <c r="B31" s="3">
        <v>1</v>
      </c>
      <c r="C31" s="3">
        <v>2</v>
      </c>
      <c r="D31" s="3"/>
      <c r="E31" s="3">
        <v>2</v>
      </c>
      <c r="F31" s="3">
        <v>4</v>
      </c>
      <c r="G31" s="3">
        <v>8</v>
      </c>
    </row>
    <row r="32" spans="1:7" x14ac:dyDescent="0.25">
      <c r="A32" s="1" t="s">
        <v>73</v>
      </c>
      <c r="B32" s="3"/>
      <c r="C32" s="3"/>
      <c r="D32" s="3">
        <v>1</v>
      </c>
      <c r="E32" s="3">
        <v>2</v>
      </c>
      <c r="F32" s="3">
        <v>1</v>
      </c>
      <c r="G32" s="3">
        <v>1</v>
      </c>
    </row>
    <row r="33" spans="1:7" x14ac:dyDescent="0.25">
      <c r="A33" s="1" t="s">
        <v>172</v>
      </c>
      <c r="B33" s="3">
        <v>3</v>
      </c>
      <c r="C33" s="3">
        <v>1</v>
      </c>
      <c r="D33" s="3">
        <v>2</v>
      </c>
      <c r="E33" s="3">
        <v>2</v>
      </c>
      <c r="F33" s="3">
        <v>4</v>
      </c>
      <c r="G33" s="3">
        <v>11</v>
      </c>
    </row>
    <row r="34" spans="1:7" x14ac:dyDescent="0.25">
      <c r="A34" s="1" t="s">
        <v>64</v>
      </c>
      <c r="B34" s="3">
        <v>1</v>
      </c>
      <c r="C34" s="3"/>
      <c r="D34" s="3"/>
      <c r="E34" s="3">
        <v>1</v>
      </c>
      <c r="F34" s="3">
        <v>3</v>
      </c>
      <c r="G34" s="3">
        <v>2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SUM(B26:B35)</f>
        <v>15</v>
      </c>
      <c r="C36" s="3">
        <f t="shared" si="1"/>
        <v>4</v>
      </c>
      <c r="D36" s="3">
        <f t="shared" si="1"/>
        <v>7</v>
      </c>
      <c r="E36" s="3">
        <f t="shared" si="1"/>
        <v>19</v>
      </c>
      <c r="F36" s="3">
        <f t="shared" si="1"/>
        <v>16</v>
      </c>
      <c r="G36" s="3">
        <f t="shared" si="1"/>
        <v>49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4"/>
  <sheetViews>
    <sheetView topLeftCell="A13" zoomScaleNormal="100" workbookViewId="0">
      <selection activeCell="A26" sqref="A26:A32"/>
    </sheetView>
  </sheetViews>
  <sheetFormatPr defaultColWidth="9.1796875" defaultRowHeight="12.5" x14ac:dyDescent="0.25"/>
  <cols>
    <col min="1" max="1" width="21.4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167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5" spans="1:7" x14ac:dyDescent="0.25">
      <c r="A5" s="1" t="s">
        <v>2</v>
      </c>
      <c r="B5" s="1">
        <v>38</v>
      </c>
      <c r="C5" s="1">
        <v>24</v>
      </c>
      <c r="D5" s="1">
        <f>SUM(B5:C5)</f>
        <v>62</v>
      </c>
    </row>
    <row r="6" spans="1:7" x14ac:dyDescent="0.25">
      <c r="A6" s="1" t="s">
        <v>26</v>
      </c>
      <c r="B6" s="1">
        <v>28</v>
      </c>
      <c r="C6" s="1">
        <v>19</v>
      </c>
      <c r="D6" s="1">
        <f>SUM(B6:C6)</f>
        <v>47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3</v>
      </c>
      <c r="C10" s="3"/>
      <c r="D10" s="3"/>
      <c r="E10" s="3"/>
      <c r="F10" s="3">
        <v>2</v>
      </c>
      <c r="G10" s="3">
        <v>6</v>
      </c>
    </row>
    <row r="11" spans="1:7" x14ac:dyDescent="0.25">
      <c r="A11" s="1" t="s">
        <v>39</v>
      </c>
      <c r="B11" s="3">
        <v>1</v>
      </c>
      <c r="C11" s="3"/>
      <c r="D11" s="3"/>
      <c r="E11" s="3">
        <v>2</v>
      </c>
      <c r="F11" s="3">
        <v>1</v>
      </c>
      <c r="G11" s="3">
        <v>2</v>
      </c>
    </row>
    <row r="12" spans="1:7" x14ac:dyDescent="0.25">
      <c r="A12" s="1" t="s">
        <v>49</v>
      </c>
      <c r="B12" s="3">
        <v>1</v>
      </c>
      <c r="C12" s="3"/>
      <c r="D12" s="3"/>
      <c r="E12" s="3"/>
      <c r="F12" s="3">
        <v>1</v>
      </c>
      <c r="G12" s="3">
        <v>2</v>
      </c>
    </row>
    <row r="13" spans="1:7" x14ac:dyDescent="0.25">
      <c r="A13" s="1" t="s">
        <v>48</v>
      </c>
      <c r="B13" s="3">
        <v>5</v>
      </c>
      <c r="C13" s="3"/>
      <c r="D13" s="3">
        <v>2</v>
      </c>
      <c r="E13" s="3">
        <v>2</v>
      </c>
      <c r="F13" s="3">
        <v>2</v>
      </c>
      <c r="G13" s="3">
        <v>12</v>
      </c>
    </row>
    <row r="14" spans="1:7" x14ac:dyDescent="0.25">
      <c r="A14" s="1" t="s">
        <v>31</v>
      </c>
      <c r="B14" s="3">
        <v>1</v>
      </c>
      <c r="C14" s="3"/>
      <c r="D14" s="3"/>
      <c r="E14" s="3"/>
      <c r="F14" s="3">
        <v>1</v>
      </c>
      <c r="G14" s="3">
        <v>2</v>
      </c>
    </row>
    <row r="15" spans="1:7" x14ac:dyDescent="0.25">
      <c r="A15" s="1" t="s">
        <v>27</v>
      </c>
      <c r="B15" s="3">
        <v>3</v>
      </c>
      <c r="C15" s="3">
        <v>1</v>
      </c>
      <c r="D15" s="3"/>
      <c r="E15" s="3">
        <v>3</v>
      </c>
      <c r="F15" s="3">
        <v>2</v>
      </c>
      <c r="G15" s="3">
        <v>9</v>
      </c>
    </row>
    <row r="16" spans="1:7" x14ac:dyDescent="0.25">
      <c r="A16" s="1" t="s">
        <v>135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3</v>
      </c>
      <c r="C17" s="3">
        <v>5</v>
      </c>
      <c r="D17" s="3"/>
      <c r="E17" s="3"/>
      <c r="F17" s="3">
        <v>1</v>
      </c>
      <c r="G17" s="3">
        <v>21</v>
      </c>
    </row>
    <row r="18" spans="1:7" x14ac:dyDescent="0.25">
      <c r="A18" s="1" t="s">
        <v>60</v>
      </c>
      <c r="B18" s="3"/>
      <c r="C18" s="3">
        <v>2</v>
      </c>
      <c r="D18" s="3"/>
      <c r="E18" s="3"/>
      <c r="F18" s="3"/>
      <c r="G18" s="3">
        <v>6</v>
      </c>
    </row>
    <row r="19" spans="1:7" x14ac:dyDescent="0.25">
      <c r="A19" s="1" t="s">
        <v>61</v>
      </c>
      <c r="B19" s="3">
        <v>1</v>
      </c>
      <c r="C19" s="3"/>
      <c r="D19" s="3"/>
      <c r="E19" s="3"/>
      <c r="F19" s="3">
        <v>2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SUM(B9:B20)</f>
        <v>18</v>
      </c>
      <c r="C21" s="3">
        <f t="shared" si="0"/>
        <v>8</v>
      </c>
      <c r="D21" s="3">
        <f t="shared" si="0"/>
        <v>2</v>
      </c>
      <c r="E21" s="3">
        <f t="shared" si="0"/>
        <v>7</v>
      </c>
      <c r="F21" s="3">
        <f t="shared" si="0"/>
        <v>12</v>
      </c>
      <c r="G21" s="3">
        <f t="shared" si="0"/>
        <v>62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6" t="str">
        <f>A6</f>
        <v>Shiocton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43</v>
      </c>
      <c r="B26" s="3">
        <v>6</v>
      </c>
      <c r="C26" s="3"/>
      <c r="D26" s="3"/>
      <c r="E26" s="3"/>
      <c r="F26" s="3">
        <v>2</v>
      </c>
      <c r="G26" s="3">
        <v>12</v>
      </c>
    </row>
    <row r="27" spans="1:7" x14ac:dyDescent="0.25">
      <c r="A27" s="1" t="s">
        <v>168</v>
      </c>
      <c r="B27" s="3"/>
      <c r="C27" s="3">
        <v>2</v>
      </c>
      <c r="D27" s="3"/>
      <c r="E27" s="3"/>
      <c r="F27" s="3">
        <v>1</v>
      </c>
      <c r="G27" s="3">
        <v>6</v>
      </c>
    </row>
    <row r="28" spans="1:7" x14ac:dyDescent="0.25">
      <c r="A28" s="1" t="s">
        <v>78</v>
      </c>
      <c r="B28" s="3"/>
      <c r="C28" s="3"/>
      <c r="D28" s="3"/>
      <c r="E28" s="3"/>
      <c r="F28" s="3">
        <v>2</v>
      </c>
      <c r="G28" s="3"/>
    </row>
    <row r="29" spans="1:7" x14ac:dyDescent="0.25">
      <c r="A29" s="1" t="s">
        <v>69</v>
      </c>
      <c r="B29" s="3"/>
      <c r="C29" s="3">
        <v>1</v>
      </c>
      <c r="D29" s="3">
        <v>2</v>
      </c>
      <c r="E29" s="3">
        <v>2</v>
      </c>
      <c r="F29" s="3">
        <v>1</v>
      </c>
      <c r="G29" s="3">
        <v>5</v>
      </c>
    </row>
    <row r="30" spans="1:7" x14ac:dyDescent="0.25">
      <c r="A30" s="1" t="s">
        <v>28</v>
      </c>
      <c r="B30" s="3">
        <v>3</v>
      </c>
      <c r="C30" s="3">
        <v>2</v>
      </c>
      <c r="D30" s="3"/>
      <c r="E30" s="3">
        <v>2</v>
      </c>
      <c r="F30" s="3">
        <v>1</v>
      </c>
      <c r="G30" s="3">
        <v>12</v>
      </c>
    </row>
    <row r="31" spans="1:7" x14ac:dyDescent="0.25">
      <c r="A31" s="1" t="s">
        <v>169</v>
      </c>
      <c r="B31" s="3">
        <v>3</v>
      </c>
      <c r="C31" s="3"/>
      <c r="D31" s="3">
        <v>1</v>
      </c>
      <c r="E31" s="3">
        <v>3</v>
      </c>
      <c r="F31" s="3">
        <v>1</v>
      </c>
      <c r="G31" s="3">
        <v>7</v>
      </c>
    </row>
    <row r="32" spans="1:7" x14ac:dyDescent="0.25">
      <c r="A32" s="1" t="s">
        <v>70</v>
      </c>
      <c r="B32" s="3">
        <v>1</v>
      </c>
      <c r="C32" s="3">
        <v>1</v>
      </c>
      <c r="D32" s="3"/>
      <c r="E32" s="3"/>
      <c r="F32" s="3">
        <v>2</v>
      </c>
      <c r="G32" s="3">
        <v>5</v>
      </c>
    </row>
    <row r="33" spans="1:7" x14ac:dyDescent="0.25">
      <c r="A33" s="1"/>
      <c r="B33" s="3"/>
      <c r="C33" s="3"/>
      <c r="D33" s="3"/>
      <c r="E33" s="3"/>
      <c r="F33" s="3"/>
      <c r="G33" s="3"/>
    </row>
    <row r="34" spans="1:7" x14ac:dyDescent="0.25">
      <c r="A34" s="3" t="s">
        <v>22</v>
      </c>
      <c r="B34" s="3">
        <f t="shared" ref="B34:G34" si="1">SUM(B25:B33)</f>
        <v>13</v>
      </c>
      <c r="C34" s="3">
        <f t="shared" si="1"/>
        <v>6</v>
      </c>
      <c r="D34" s="3">
        <f t="shared" si="1"/>
        <v>3</v>
      </c>
      <c r="E34" s="3">
        <f t="shared" si="1"/>
        <v>7</v>
      </c>
      <c r="F34" s="3">
        <f t="shared" si="1"/>
        <v>10</v>
      </c>
      <c r="G34" s="3">
        <f t="shared" si="1"/>
        <v>47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6"/>
  <sheetViews>
    <sheetView topLeftCell="A4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153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26</v>
      </c>
      <c r="C4" s="1">
        <v>35</v>
      </c>
      <c r="D4" s="1">
        <f>SUM(B4:C4)</f>
        <v>61</v>
      </c>
    </row>
    <row r="5" spans="1:7" x14ac:dyDescent="0.25">
      <c r="A5" s="1" t="s">
        <v>154</v>
      </c>
      <c r="B5" s="1">
        <v>24</v>
      </c>
      <c r="C5" s="1">
        <v>15</v>
      </c>
      <c r="D5" s="1">
        <f>SUM(B5:C5)</f>
        <v>39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2</v>
      </c>
      <c r="D9" s="3"/>
      <c r="E9" s="3"/>
      <c r="F9" s="3">
        <v>3</v>
      </c>
      <c r="G9" s="3">
        <v>12</v>
      </c>
    </row>
    <row r="10" spans="1:7" x14ac:dyDescent="0.25">
      <c r="A10" s="1" t="s">
        <v>39</v>
      </c>
      <c r="B10" s="3"/>
      <c r="C10" s="3"/>
      <c r="D10" s="3"/>
      <c r="E10" s="3"/>
      <c r="F10" s="3">
        <v>2</v>
      </c>
      <c r="G10" s="3"/>
    </row>
    <row r="11" spans="1:7" x14ac:dyDescent="0.25">
      <c r="A11" s="1" t="s">
        <v>49</v>
      </c>
      <c r="B11" s="3"/>
      <c r="C11" s="3"/>
      <c r="D11" s="3"/>
      <c r="E11" s="3"/>
      <c r="F11" s="3">
        <v>2</v>
      </c>
      <c r="G11" s="3"/>
    </row>
    <row r="12" spans="1:7" x14ac:dyDescent="0.25">
      <c r="A12" s="1" t="s">
        <v>48</v>
      </c>
      <c r="B12" s="3">
        <v>6</v>
      </c>
      <c r="C12" s="3"/>
      <c r="D12" s="3">
        <v>2</v>
      </c>
      <c r="E12" s="3">
        <v>4</v>
      </c>
      <c r="F12" s="3">
        <v>2</v>
      </c>
      <c r="G12" s="3">
        <v>14</v>
      </c>
    </row>
    <row r="13" spans="1:7" x14ac:dyDescent="0.25">
      <c r="A13" s="1" t="s">
        <v>31</v>
      </c>
      <c r="B13" s="3">
        <v>2</v>
      </c>
      <c r="C13" s="3">
        <v>1</v>
      </c>
      <c r="D13" s="3"/>
      <c r="E13" s="3"/>
      <c r="F13" s="3"/>
      <c r="G13" s="3">
        <v>7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1</v>
      </c>
      <c r="C15" s="3">
        <v>1</v>
      </c>
      <c r="D15" s="3"/>
      <c r="E15" s="3"/>
      <c r="F15" s="3">
        <v>4</v>
      </c>
      <c r="G15" s="3">
        <v>5</v>
      </c>
    </row>
    <row r="16" spans="1:7" x14ac:dyDescent="0.25">
      <c r="A16" s="1" t="s">
        <v>135</v>
      </c>
      <c r="B16" s="3"/>
      <c r="C16" s="3"/>
      <c r="D16" s="3"/>
      <c r="E16" s="3"/>
      <c r="F16" s="3">
        <v>1</v>
      </c>
      <c r="G16" s="3"/>
    </row>
    <row r="17" spans="1:7" x14ac:dyDescent="0.25">
      <c r="A17" s="1" t="s">
        <v>83</v>
      </c>
      <c r="B17" s="3"/>
      <c r="C17" s="3"/>
      <c r="D17" s="3"/>
      <c r="E17" s="3"/>
      <c r="F17" s="3"/>
      <c r="G17" s="3"/>
    </row>
    <row r="18" spans="1:7" x14ac:dyDescent="0.25">
      <c r="A18" s="1" t="s">
        <v>60</v>
      </c>
      <c r="B18" s="3">
        <v>2</v>
      </c>
      <c r="C18" s="3">
        <v>4</v>
      </c>
      <c r="D18" s="3">
        <v>1</v>
      </c>
      <c r="E18" s="3">
        <v>3</v>
      </c>
      <c r="F18" s="3"/>
      <c r="G18" s="3">
        <v>17</v>
      </c>
    </row>
    <row r="19" spans="1:7" x14ac:dyDescent="0.25">
      <c r="A19" s="1" t="s">
        <v>96</v>
      </c>
      <c r="B19" s="3">
        <v>1</v>
      </c>
      <c r="C19" s="3"/>
      <c r="D19" s="3"/>
      <c r="E19" s="3"/>
      <c r="F19" s="3"/>
      <c r="G19" s="3">
        <v>2</v>
      </c>
    </row>
    <row r="20" spans="1:7" x14ac:dyDescent="0.25">
      <c r="A20" s="1" t="s">
        <v>61</v>
      </c>
      <c r="B20" s="3">
        <v>2</v>
      </c>
      <c r="C20" s="3"/>
      <c r="D20" s="3"/>
      <c r="E20" s="3"/>
      <c r="F20" s="3">
        <v>3</v>
      </c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17</v>
      </c>
      <c r="C22" s="3">
        <f t="shared" si="0"/>
        <v>8</v>
      </c>
      <c r="D22" s="3">
        <f t="shared" si="0"/>
        <v>3</v>
      </c>
      <c r="E22" s="3">
        <f t="shared" si="0"/>
        <v>7</v>
      </c>
      <c r="F22" s="3">
        <f t="shared" si="0"/>
        <v>17</v>
      </c>
      <c r="G22" s="3">
        <f t="shared" si="0"/>
        <v>61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Almond-Bancroft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5"/>
      <c r="B26" s="3"/>
      <c r="C26" s="3"/>
      <c r="D26" s="3"/>
      <c r="E26" s="3"/>
      <c r="F26" s="3"/>
      <c r="G26" s="3"/>
    </row>
    <row r="27" spans="1:7" x14ac:dyDescent="0.25">
      <c r="A27" s="11" t="s">
        <v>155</v>
      </c>
      <c r="B27" s="3">
        <v>3</v>
      </c>
      <c r="C27" s="3"/>
      <c r="D27" s="3">
        <v>3</v>
      </c>
      <c r="E27" s="3">
        <v>4</v>
      </c>
      <c r="F27" s="3">
        <v>2</v>
      </c>
      <c r="G27" s="3">
        <v>9</v>
      </c>
    </row>
    <row r="28" spans="1:7" x14ac:dyDescent="0.25">
      <c r="A28" s="1" t="s">
        <v>156</v>
      </c>
      <c r="B28" s="3"/>
      <c r="C28" s="3"/>
      <c r="D28" s="3"/>
      <c r="E28" s="3"/>
      <c r="F28" s="3">
        <v>1</v>
      </c>
      <c r="G28" s="3"/>
    </row>
    <row r="29" spans="1:7" x14ac:dyDescent="0.25">
      <c r="A29" s="1" t="s">
        <v>157</v>
      </c>
      <c r="B29" s="3">
        <v>3</v>
      </c>
      <c r="C29" s="3"/>
      <c r="D29" s="3">
        <v>2</v>
      </c>
      <c r="E29" s="3">
        <v>2</v>
      </c>
      <c r="F29" s="3">
        <v>3</v>
      </c>
      <c r="G29" s="3">
        <v>8</v>
      </c>
    </row>
    <row r="30" spans="1:7" x14ac:dyDescent="0.25">
      <c r="A30" s="1" t="s">
        <v>161</v>
      </c>
      <c r="B30" s="3">
        <v>1</v>
      </c>
      <c r="C30" s="3"/>
      <c r="D30" s="3"/>
      <c r="E30" s="3"/>
      <c r="F30" s="3"/>
      <c r="G30" s="3">
        <v>2</v>
      </c>
    </row>
    <row r="31" spans="1:7" x14ac:dyDescent="0.25">
      <c r="A31" s="1" t="s">
        <v>158</v>
      </c>
      <c r="B31" s="3">
        <v>9</v>
      </c>
      <c r="C31" s="3"/>
      <c r="D31" s="3"/>
      <c r="E31" s="3">
        <v>8</v>
      </c>
      <c r="F31" s="3">
        <v>3</v>
      </c>
      <c r="G31" s="3">
        <v>18</v>
      </c>
    </row>
    <row r="32" spans="1:7" x14ac:dyDescent="0.25">
      <c r="A32" s="1" t="s">
        <v>160</v>
      </c>
      <c r="B32" s="3"/>
      <c r="C32" s="3"/>
      <c r="D32" s="3"/>
      <c r="E32" s="3"/>
      <c r="F32" s="3"/>
      <c r="G32" s="3"/>
    </row>
    <row r="33" spans="1:7" x14ac:dyDescent="0.25">
      <c r="A33" s="1" t="s">
        <v>159</v>
      </c>
      <c r="B33" s="3">
        <v>1</v>
      </c>
      <c r="C33" s="3"/>
      <c r="D33" s="3"/>
      <c r="E33" s="3"/>
      <c r="F33" s="3">
        <v>1</v>
      </c>
      <c r="G33" s="3">
        <v>2</v>
      </c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SUM(B27:B35)</f>
        <v>17</v>
      </c>
      <c r="C36" s="3">
        <f t="shared" si="1"/>
        <v>0</v>
      </c>
      <c r="D36" s="3">
        <f t="shared" si="1"/>
        <v>5</v>
      </c>
      <c r="E36" s="3">
        <f t="shared" si="1"/>
        <v>14</v>
      </c>
      <c r="F36" s="3">
        <f t="shared" si="1"/>
        <v>10</v>
      </c>
      <c r="G36" s="3">
        <f t="shared" si="1"/>
        <v>39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7"/>
  <sheetViews>
    <sheetView zoomScaleNormal="100" workbookViewId="0">
      <selection activeCell="A9" sqref="A9:A18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140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39</v>
      </c>
      <c r="C4" s="1">
        <v>31</v>
      </c>
      <c r="D4" s="1">
        <f>SUM(B4:C4)</f>
        <v>70</v>
      </c>
    </row>
    <row r="5" spans="1:7" x14ac:dyDescent="0.25">
      <c r="A5" s="1" t="s">
        <v>141</v>
      </c>
      <c r="B5" s="1">
        <v>32</v>
      </c>
      <c r="C5" s="1">
        <v>23</v>
      </c>
      <c r="D5" s="1">
        <f>SUM(B5:C5)</f>
        <v>55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1</v>
      </c>
      <c r="D9" s="3"/>
      <c r="E9" s="3"/>
      <c r="F9" s="3">
        <v>2</v>
      </c>
      <c r="G9" s="3">
        <v>9</v>
      </c>
    </row>
    <row r="10" spans="1:7" x14ac:dyDescent="0.25">
      <c r="A10" s="1" t="s">
        <v>39</v>
      </c>
      <c r="B10" s="3">
        <v>1</v>
      </c>
      <c r="C10" s="3"/>
      <c r="D10" s="3">
        <v>1</v>
      </c>
      <c r="E10" s="3">
        <v>3</v>
      </c>
      <c r="F10" s="3">
        <v>1</v>
      </c>
      <c r="G10" s="3">
        <v>3</v>
      </c>
    </row>
    <row r="11" spans="1:7" x14ac:dyDescent="0.25">
      <c r="A11" s="1" t="s">
        <v>49</v>
      </c>
      <c r="B11" s="3">
        <v>1</v>
      </c>
      <c r="C11" s="3"/>
      <c r="D11" s="3"/>
      <c r="E11" s="3"/>
      <c r="F11" s="3">
        <v>1</v>
      </c>
      <c r="G11" s="3">
        <v>2</v>
      </c>
    </row>
    <row r="12" spans="1:7" x14ac:dyDescent="0.25">
      <c r="A12" s="1" t="s">
        <v>48</v>
      </c>
      <c r="B12" s="3">
        <v>3</v>
      </c>
      <c r="C12" s="3"/>
      <c r="D12" s="3">
        <v>4</v>
      </c>
      <c r="E12" s="3">
        <v>8</v>
      </c>
      <c r="F12" s="3"/>
      <c r="G12" s="3">
        <v>10</v>
      </c>
    </row>
    <row r="13" spans="1:7" x14ac:dyDescent="0.25">
      <c r="A13" s="1" t="s">
        <v>31</v>
      </c>
      <c r="B13" s="3">
        <v>3</v>
      </c>
      <c r="C13" s="3">
        <v>1</v>
      </c>
      <c r="D13" s="3"/>
      <c r="E13" s="3"/>
      <c r="F13" s="3"/>
      <c r="G13" s="3">
        <v>9</v>
      </c>
    </row>
    <row r="14" spans="1:7" x14ac:dyDescent="0.25">
      <c r="A14" s="1" t="s">
        <v>27</v>
      </c>
      <c r="B14" s="3">
        <v>2</v>
      </c>
      <c r="C14" s="3">
        <v>4</v>
      </c>
      <c r="D14" s="3">
        <v>3</v>
      </c>
      <c r="E14" s="3">
        <v>5</v>
      </c>
      <c r="F14" s="3">
        <v>2</v>
      </c>
      <c r="G14" s="3">
        <v>19</v>
      </c>
    </row>
    <row r="15" spans="1:7" x14ac:dyDescent="0.25">
      <c r="A15" s="1" t="s">
        <v>135</v>
      </c>
      <c r="B15" s="3"/>
      <c r="C15" s="3">
        <v>1</v>
      </c>
      <c r="D15" s="3"/>
      <c r="E15" s="3"/>
      <c r="F15" s="3">
        <v>2</v>
      </c>
      <c r="G15" s="3">
        <v>3</v>
      </c>
    </row>
    <row r="16" spans="1:7" x14ac:dyDescent="0.25">
      <c r="A16" s="1" t="s">
        <v>83</v>
      </c>
      <c r="B16" s="3">
        <v>1</v>
      </c>
      <c r="C16" s="3"/>
      <c r="D16" s="3">
        <v>2</v>
      </c>
      <c r="E16" s="3">
        <v>2</v>
      </c>
      <c r="F16" s="3">
        <v>1</v>
      </c>
      <c r="G16" s="3">
        <v>4</v>
      </c>
    </row>
    <row r="17" spans="1:7" x14ac:dyDescent="0.25">
      <c r="A17" s="1" t="s">
        <v>60</v>
      </c>
      <c r="B17" s="3">
        <v>3</v>
      </c>
      <c r="C17" s="3">
        <v>1</v>
      </c>
      <c r="D17" s="3"/>
      <c r="E17" s="3"/>
      <c r="F17" s="3">
        <v>2</v>
      </c>
      <c r="G17" s="3">
        <v>9</v>
      </c>
    </row>
    <row r="18" spans="1:7" x14ac:dyDescent="0.25">
      <c r="A18" s="1" t="s">
        <v>61</v>
      </c>
      <c r="B18" s="3">
        <v>1</v>
      </c>
      <c r="C18" s="3"/>
      <c r="D18" s="3"/>
      <c r="E18" s="3"/>
      <c r="F18" s="3">
        <v>1</v>
      </c>
      <c r="G18" s="3">
        <v>2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18</v>
      </c>
      <c r="C20" s="3">
        <f t="shared" si="0"/>
        <v>8</v>
      </c>
      <c r="D20" s="3">
        <f t="shared" si="0"/>
        <v>10</v>
      </c>
      <c r="E20" s="3">
        <f t="shared" si="0"/>
        <v>18</v>
      </c>
      <c r="F20" s="3">
        <f t="shared" si="0"/>
        <v>12</v>
      </c>
      <c r="G20" s="3">
        <f t="shared" si="0"/>
        <v>70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5" t="str">
        <f>A5</f>
        <v>Pacelli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142</v>
      </c>
      <c r="B25" s="3">
        <v>1</v>
      </c>
      <c r="C25" s="3">
        <v>1</v>
      </c>
      <c r="D25" s="3"/>
      <c r="E25" s="3"/>
      <c r="F25" s="3">
        <v>3</v>
      </c>
      <c r="G25" s="3">
        <v>5</v>
      </c>
    </row>
    <row r="26" spans="1:7" x14ac:dyDescent="0.25">
      <c r="A26" s="1" t="s">
        <v>151</v>
      </c>
      <c r="B26" s="3"/>
      <c r="C26" s="3"/>
      <c r="D26" s="3"/>
      <c r="E26" s="3"/>
      <c r="F26" s="3">
        <v>1</v>
      </c>
      <c r="G26" s="3"/>
    </row>
    <row r="27" spans="1:7" x14ac:dyDescent="0.25">
      <c r="A27" s="1" t="s">
        <v>143</v>
      </c>
      <c r="B27" s="3">
        <v>2</v>
      </c>
      <c r="C27" s="3">
        <v>1</v>
      </c>
      <c r="D27" s="3"/>
      <c r="E27" s="3">
        <v>2</v>
      </c>
      <c r="F27" s="3">
        <v>1</v>
      </c>
      <c r="G27" s="3">
        <v>7</v>
      </c>
    </row>
    <row r="28" spans="1:7" x14ac:dyDescent="0.25">
      <c r="A28" s="1" t="s">
        <v>144</v>
      </c>
      <c r="B28" s="3">
        <v>1</v>
      </c>
      <c r="C28" s="3"/>
      <c r="D28" s="3">
        <v>2</v>
      </c>
      <c r="E28" s="3">
        <v>2</v>
      </c>
      <c r="F28" s="3"/>
      <c r="G28" s="3">
        <v>4</v>
      </c>
    </row>
    <row r="29" spans="1:7" x14ac:dyDescent="0.25">
      <c r="A29" s="1" t="s">
        <v>145</v>
      </c>
      <c r="B29" s="3">
        <v>3</v>
      </c>
      <c r="C29" s="3">
        <v>3</v>
      </c>
      <c r="D29" s="3"/>
      <c r="E29" s="3"/>
      <c r="F29" s="3"/>
      <c r="G29" s="3">
        <v>15</v>
      </c>
    </row>
    <row r="30" spans="1:7" x14ac:dyDescent="0.25">
      <c r="A30" s="1" t="s">
        <v>146</v>
      </c>
      <c r="B30" s="3"/>
      <c r="C30" s="3"/>
      <c r="D30" s="3"/>
      <c r="E30" s="3"/>
      <c r="F30" s="3"/>
      <c r="G30" s="3"/>
    </row>
    <row r="31" spans="1:7" x14ac:dyDescent="0.25">
      <c r="A31" s="1" t="s">
        <v>147</v>
      </c>
      <c r="B31" s="3">
        <v>6</v>
      </c>
      <c r="C31" s="3"/>
      <c r="D31" s="3"/>
      <c r="E31" s="3">
        <v>3</v>
      </c>
      <c r="F31" s="3">
        <v>1</v>
      </c>
      <c r="G31" s="3">
        <v>12</v>
      </c>
    </row>
    <row r="32" spans="1:7" x14ac:dyDescent="0.25">
      <c r="A32" s="1" t="s">
        <v>148</v>
      </c>
      <c r="B32" s="3">
        <v>5</v>
      </c>
      <c r="C32" s="3"/>
      <c r="D32" s="3">
        <v>2</v>
      </c>
      <c r="E32" s="3">
        <v>5</v>
      </c>
      <c r="F32" s="3">
        <v>3</v>
      </c>
      <c r="G32" s="3">
        <v>12</v>
      </c>
    </row>
    <row r="33" spans="1:7" x14ac:dyDescent="0.25">
      <c r="A33" s="1" t="s">
        <v>149</v>
      </c>
      <c r="B33" s="3"/>
      <c r="C33" s="3"/>
      <c r="D33" s="3"/>
      <c r="E33" s="3"/>
      <c r="F33" s="3"/>
      <c r="G33" s="3"/>
    </row>
    <row r="34" spans="1:7" x14ac:dyDescent="0.25">
      <c r="A34" s="1" t="s">
        <v>152</v>
      </c>
      <c r="B34" s="3"/>
      <c r="C34" s="3"/>
      <c r="D34" s="3"/>
      <c r="E34" s="3"/>
      <c r="F34" s="3">
        <v>5</v>
      </c>
      <c r="G34" s="3"/>
    </row>
    <row r="35" spans="1:7" x14ac:dyDescent="0.25">
      <c r="A35" s="1" t="s">
        <v>150</v>
      </c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SUM(B24:B36)</f>
        <v>18</v>
      </c>
      <c r="C37" s="3">
        <f t="shared" si="1"/>
        <v>5</v>
      </c>
      <c r="D37" s="3">
        <f t="shared" si="1"/>
        <v>4</v>
      </c>
      <c r="E37" s="3">
        <f t="shared" si="1"/>
        <v>12</v>
      </c>
      <c r="F37" s="3">
        <f t="shared" si="1"/>
        <v>14</v>
      </c>
      <c r="G37" s="3">
        <f t="shared" si="1"/>
        <v>55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0"/>
  <sheetViews>
    <sheetView workbookViewId="0">
      <selection activeCell="A9" sqref="A9:A19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128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29</v>
      </c>
      <c r="C4" s="1">
        <v>44</v>
      </c>
      <c r="D4" s="1">
        <f>SUM(B4:C4)</f>
        <v>73</v>
      </c>
    </row>
    <row r="5" spans="1:7" x14ac:dyDescent="0.25">
      <c r="A5" s="1" t="s">
        <v>37</v>
      </c>
      <c r="B5" s="1">
        <v>30</v>
      </c>
      <c r="C5" s="1">
        <v>18</v>
      </c>
      <c r="D5" s="1">
        <f>SUM(B5:C5)</f>
        <v>48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>
        <v>2</v>
      </c>
      <c r="D9" s="3">
        <v>2</v>
      </c>
      <c r="E9" s="3">
        <v>3</v>
      </c>
      <c r="F9" s="3"/>
      <c r="G9" s="3">
        <v>20</v>
      </c>
    </row>
    <row r="10" spans="1:7" x14ac:dyDescent="0.25">
      <c r="A10" s="1" t="s">
        <v>39</v>
      </c>
      <c r="B10" s="3">
        <v>3</v>
      </c>
      <c r="C10" s="3"/>
      <c r="D10" s="3">
        <v>2</v>
      </c>
      <c r="E10" s="3">
        <v>2</v>
      </c>
      <c r="F10" s="3"/>
      <c r="G10" s="3">
        <v>8</v>
      </c>
    </row>
    <row r="11" spans="1:7" x14ac:dyDescent="0.25">
      <c r="A11" s="1" t="s">
        <v>49</v>
      </c>
      <c r="B11" s="3">
        <v>1</v>
      </c>
      <c r="C11" s="3">
        <v>3</v>
      </c>
      <c r="D11" s="3">
        <v>2</v>
      </c>
      <c r="E11" s="3">
        <v>2</v>
      </c>
      <c r="F11" s="3">
        <v>1</v>
      </c>
      <c r="G11" s="3">
        <v>13</v>
      </c>
    </row>
    <row r="12" spans="1:7" x14ac:dyDescent="0.25">
      <c r="A12" s="1" t="s">
        <v>48</v>
      </c>
      <c r="B12" s="3">
        <v>2</v>
      </c>
      <c r="C12" s="3"/>
      <c r="D12" s="3">
        <v>2</v>
      </c>
      <c r="E12" s="3">
        <v>4</v>
      </c>
      <c r="F12" s="3">
        <v>2</v>
      </c>
      <c r="G12" s="3">
        <v>6</v>
      </c>
    </row>
    <row r="13" spans="1:7" x14ac:dyDescent="0.25">
      <c r="A13" s="1" t="s">
        <v>31</v>
      </c>
      <c r="B13" s="3">
        <v>2</v>
      </c>
      <c r="C13" s="3">
        <v>1</v>
      </c>
      <c r="D13" s="3"/>
      <c r="E13" s="3">
        <v>1</v>
      </c>
      <c r="F13" s="3"/>
      <c r="G13" s="3">
        <v>7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2</v>
      </c>
      <c r="C15" s="3"/>
      <c r="D15" s="3"/>
      <c r="E15" s="3"/>
      <c r="F15" s="3">
        <v>1</v>
      </c>
      <c r="G15" s="3">
        <v>4</v>
      </c>
    </row>
    <row r="16" spans="1:7" x14ac:dyDescent="0.25">
      <c r="A16" s="1" t="s">
        <v>135</v>
      </c>
      <c r="B16" s="3"/>
      <c r="C16" s="3"/>
      <c r="D16" s="3">
        <v>1</v>
      </c>
      <c r="E16" s="3">
        <v>2</v>
      </c>
      <c r="F16" s="3"/>
      <c r="G16" s="3">
        <v>1</v>
      </c>
    </row>
    <row r="17" spans="1:7" x14ac:dyDescent="0.25">
      <c r="A17" s="1" t="s">
        <v>83</v>
      </c>
      <c r="B17" s="3"/>
      <c r="C17" s="3">
        <v>1</v>
      </c>
      <c r="D17" s="3"/>
      <c r="E17" s="3"/>
      <c r="F17" s="3">
        <v>1</v>
      </c>
      <c r="G17" s="3">
        <v>3</v>
      </c>
    </row>
    <row r="18" spans="1:7" x14ac:dyDescent="0.25">
      <c r="A18" s="1" t="s">
        <v>60</v>
      </c>
      <c r="B18" s="3">
        <v>2</v>
      </c>
      <c r="C18" s="3">
        <v>2</v>
      </c>
      <c r="D18" s="3">
        <v>1</v>
      </c>
      <c r="E18" s="3">
        <v>1</v>
      </c>
      <c r="F18" s="3">
        <v>2</v>
      </c>
      <c r="G18" s="3">
        <v>11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18</v>
      </c>
      <c r="C21" s="3">
        <f t="shared" si="0"/>
        <v>9</v>
      </c>
      <c r="D21" s="3">
        <f t="shared" si="0"/>
        <v>10</v>
      </c>
      <c r="E21" s="3">
        <f t="shared" si="0"/>
        <v>15</v>
      </c>
      <c r="F21" s="3">
        <f t="shared" si="0"/>
        <v>7</v>
      </c>
      <c r="G21" s="3">
        <f t="shared" si="0"/>
        <v>73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Peshtigo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129</v>
      </c>
      <c r="B26" s="3"/>
      <c r="C26" s="3"/>
      <c r="D26" s="3"/>
      <c r="E26" s="3"/>
      <c r="F26" s="3"/>
      <c r="G26" s="3"/>
    </row>
    <row r="27" spans="1:7" x14ac:dyDescent="0.25">
      <c r="A27" s="1" t="s">
        <v>136</v>
      </c>
      <c r="B27" s="3"/>
      <c r="C27" s="3"/>
      <c r="D27" s="3"/>
      <c r="E27" s="3"/>
      <c r="F27" s="3"/>
      <c r="G27" s="3"/>
    </row>
    <row r="28" spans="1:7" x14ac:dyDescent="0.25">
      <c r="A28" s="1" t="s">
        <v>137</v>
      </c>
      <c r="B28" s="3"/>
      <c r="C28" s="3"/>
      <c r="D28" s="3"/>
      <c r="E28" s="3"/>
      <c r="F28" s="3"/>
      <c r="G28" s="3"/>
    </row>
    <row r="29" spans="1:7" x14ac:dyDescent="0.25">
      <c r="A29" s="1" t="s">
        <v>130</v>
      </c>
      <c r="B29" s="3"/>
      <c r="C29" s="3"/>
      <c r="D29" s="3"/>
      <c r="E29" s="3"/>
      <c r="F29" s="3"/>
      <c r="G29" s="3"/>
    </row>
    <row r="30" spans="1:7" x14ac:dyDescent="0.25">
      <c r="A30" s="1" t="s">
        <v>131</v>
      </c>
      <c r="B30" s="3"/>
      <c r="C30" s="3"/>
      <c r="D30" s="3"/>
      <c r="E30" s="3"/>
      <c r="F30" s="3"/>
      <c r="G30" s="3"/>
    </row>
    <row r="31" spans="1:7" x14ac:dyDescent="0.25">
      <c r="A31" s="1" t="s">
        <v>138</v>
      </c>
      <c r="B31" s="3"/>
      <c r="C31" s="3"/>
      <c r="D31" s="3"/>
      <c r="E31" s="3"/>
      <c r="F31" s="3">
        <v>2</v>
      </c>
      <c r="G31" s="3"/>
    </row>
    <row r="32" spans="1:7" x14ac:dyDescent="0.25">
      <c r="A32" s="1" t="s">
        <v>71</v>
      </c>
      <c r="B32" s="3"/>
      <c r="C32" s="3">
        <v>3</v>
      </c>
      <c r="D32" s="3"/>
      <c r="E32" s="3"/>
      <c r="F32" s="3">
        <v>1</v>
      </c>
      <c r="G32" s="3">
        <v>9</v>
      </c>
    </row>
    <row r="33" spans="1:7" x14ac:dyDescent="0.25">
      <c r="A33" s="1" t="s">
        <v>38</v>
      </c>
      <c r="B33" s="3">
        <v>6</v>
      </c>
      <c r="C33" s="3">
        <v>1</v>
      </c>
      <c r="D33" s="3">
        <v>2</v>
      </c>
      <c r="E33" s="3">
        <v>4</v>
      </c>
      <c r="F33" s="3">
        <v>4</v>
      </c>
      <c r="G33" s="3">
        <v>17</v>
      </c>
    </row>
    <row r="34" spans="1:7" x14ac:dyDescent="0.25">
      <c r="A34" s="1" t="s">
        <v>132</v>
      </c>
      <c r="B34" s="3"/>
      <c r="C34" s="3"/>
      <c r="D34" s="3"/>
      <c r="E34" s="3"/>
      <c r="F34" s="3">
        <v>1</v>
      </c>
      <c r="G34" s="3"/>
    </row>
    <row r="35" spans="1:7" x14ac:dyDescent="0.25">
      <c r="A35" s="1" t="s">
        <v>139</v>
      </c>
      <c r="B35" s="3"/>
      <c r="C35" s="3"/>
      <c r="D35" s="3"/>
      <c r="E35" s="3"/>
      <c r="F35" s="3"/>
      <c r="G35" s="3"/>
    </row>
    <row r="36" spans="1:7" x14ac:dyDescent="0.25">
      <c r="A36" s="1" t="s">
        <v>133</v>
      </c>
      <c r="B36" s="3">
        <v>5</v>
      </c>
      <c r="C36" s="3"/>
      <c r="D36" s="3"/>
      <c r="E36" s="3"/>
      <c r="F36" s="3"/>
      <c r="G36" s="3">
        <v>10</v>
      </c>
    </row>
    <row r="37" spans="1:7" x14ac:dyDescent="0.25">
      <c r="A37" s="1" t="s">
        <v>134</v>
      </c>
      <c r="B37" s="3"/>
      <c r="C37" s="3">
        <v>1</v>
      </c>
      <c r="D37" s="3"/>
      <c r="E37" s="3"/>
      <c r="F37" s="3">
        <v>2</v>
      </c>
      <c r="G37" s="3">
        <v>3</v>
      </c>
    </row>
    <row r="38" spans="1:7" x14ac:dyDescent="0.25">
      <c r="A38" s="1" t="s">
        <v>72</v>
      </c>
      <c r="B38" s="3">
        <v>3</v>
      </c>
      <c r="C38" s="3">
        <v>1</v>
      </c>
      <c r="D38" s="3"/>
      <c r="E38" s="3"/>
      <c r="F38" s="3">
        <v>4</v>
      </c>
      <c r="G38" s="3">
        <v>9</v>
      </c>
    </row>
    <row r="39" spans="1:7" x14ac:dyDescent="0.25">
      <c r="A39" s="1"/>
      <c r="B39" s="3"/>
      <c r="C39" s="3"/>
      <c r="D39" s="3"/>
      <c r="E39" s="3"/>
      <c r="F39" s="3"/>
      <c r="G39" s="3"/>
    </row>
    <row r="40" spans="1:7" x14ac:dyDescent="0.25">
      <c r="A40" s="3" t="s">
        <v>22</v>
      </c>
      <c r="B40" s="3">
        <f t="shared" ref="B40:G40" si="1">SUM(B25:B39)</f>
        <v>14</v>
      </c>
      <c r="C40" s="3">
        <f t="shared" si="1"/>
        <v>6</v>
      </c>
      <c r="D40" s="3">
        <f t="shared" si="1"/>
        <v>2</v>
      </c>
      <c r="E40" s="3">
        <f t="shared" si="1"/>
        <v>4</v>
      </c>
      <c r="F40" s="3">
        <f t="shared" si="1"/>
        <v>14</v>
      </c>
      <c r="G40" s="3">
        <f t="shared" si="1"/>
        <v>48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2310-7D8F-426F-9BC5-F2F1CFAD6721}">
  <dimension ref="A1:G32"/>
  <sheetViews>
    <sheetView topLeftCell="A7" workbookViewId="0">
      <selection activeCell="E6" sqref="E6"/>
    </sheetView>
  </sheetViews>
  <sheetFormatPr defaultColWidth="9.1796875" defaultRowHeight="12.5" x14ac:dyDescent="0.25"/>
  <cols>
    <col min="1" max="1" width="21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253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24</v>
      </c>
      <c r="C4" s="1">
        <v>37</v>
      </c>
      <c r="D4" s="1">
        <f>SUM(B4:C4)</f>
        <v>61</v>
      </c>
    </row>
    <row r="5" spans="1:7" x14ac:dyDescent="0.25">
      <c r="A5" s="1" t="s">
        <v>255</v>
      </c>
      <c r="B5" s="1">
        <v>29</v>
      </c>
      <c r="C5" s="1">
        <v>39</v>
      </c>
      <c r="D5" s="1">
        <f>SUM(B5:C5)</f>
        <v>68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/>
      <c r="D9" s="3"/>
      <c r="E9" s="3"/>
      <c r="F9" s="3">
        <v>1</v>
      </c>
      <c r="G9" s="3">
        <v>2</v>
      </c>
    </row>
    <row r="10" spans="1:7" x14ac:dyDescent="0.25">
      <c r="A10" s="1" t="s">
        <v>39</v>
      </c>
      <c r="B10" s="3">
        <v>1</v>
      </c>
      <c r="C10" s="3"/>
      <c r="D10" s="3">
        <v>2</v>
      </c>
      <c r="E10" s="3">
        <v>2</v>
      </c>
      <c r="F10" s="3">
        <v>4</v>
      </c>
      <c r="G10" s="3">
        <v>4</v>
      </c>
    </row>
    <row r="11" spans="1:7" x14ac:dyDescent="0.25">
      <c r="A11" s="1" t="s">
        <v>48</v>
      </c>
      <c r="B11" s="3">
        <v>4</v>
      </c>
      <c r="C11" s="3"/>
      <c r="D11" s="3"/>
      <c r="E11" s="3"/>
      <c r="F11" s="3">
        <v>5</v>
      </c>
      <c r="G11" s="3">
        <v>8</v>
      </c>
    </row>
    <row r="12" spans="1:7" x14ac:dyDescent="0.25">
      <c r="A12" s="1" t="s">
        <v>31</v>
      </c>
      <c r="B12" s="3"/>
      <c r="C12" s="3"/>
      <c r="D12" s="3"/>
      <c r="E12" s="3"/>
      <c r="F12" s="3"/>
      <c r="G12" s="3"/>
    </row>
    <row r="13" spans="1:7" x14ac:dyDescent="0.25">
      <c r="A13" s="1" t="s">
        <v>27</v>
      </c>
      <c r="B13" s="3">
        <v>4</v>
      </c>
      <c r="C13" s="3">
        <v>4</v>
      </c>
      <c r="D13" s="3"/>
      <c r="E13" s="3"/>
      <c r="F13" s="3">
        <v>3</v>
      </c>
      <c r="G13" s="3">
        <v>20</v>
      </c>
    </row>
    <row r="14" spans="1:7" x14ac:dyDescent="0.25">
      <c r="A14" s="1" t="s">
        <v>135</v>
      </c>
      <c r="B14" s="3">
        <v>2</v>
      </c>
      <c r="C14" s="3"/>
      <c r="D14" s="3"/>
      <c r="E14" s="3"/>
      <c r="F14" s="3"/>
      <c r="G14" s="3">
        <v>4</v>
      </c>
    </row>
    <row r="15" spans="1:7" x14ac:dyDescent="0.25">
      <c r="A15" s="1" t="s">
        <v>83</v>
      </c>
      <c r="B15" s="3">
        <v>2</v>
      </c>
      <c r="C15" s="3">
        <v>1</v>
      </c>
      <c r="D15" s="3">
        <v>1</v>
      </c>
      <c r="E15" s="3">
        <v>5</v>
      </c>
      <c r="F15" s="3">
        <v>3</v>
      </c>
      <c r="G15" s="3">
        <v>10</v>
      </c>
    </row>
    <row r="16" spans="1:7" x14ac:dyDescent="0.25">
      <c r="A16" s="1" t="s">
        <v>60</v>
      </c>
      <c r="B16" s="3">
        <v>2</v>
      </c>
      <c r="C16" s="3">
        <v>3</v>
      </c>
      <c r="D16" s="3"/>
      <c r="E16" s="3"/>
      <c r="F16" s="3">
        <v>1</v>
      </c>
      <c r="G16" s="3">
        <v>13</v>
      </c>
    </row>
    <row r="17" spans="1:7" x14ac:dyDescent="0.25">
      <c r="A17" s="1" t="s">
        <v>61</v>
      </c>
      <c r="B17" s="3"/>
      <c r="C17" s="3"/>
      <c r="D17" s="3"/>
      <c r="E17" s="3"/>
      <c r="F17" s="3">
        <v>1</v>
      </c>
      <c r="G17" s="3"/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SUM(B8:B18)</f>
        <v>16</v>
      </c>
      <c r="C19" s="3">
        <f t="shared" si="0"/>
        <v>8</v>
      </c>
      <c r="D19" s="3">
        <f t="shared" si="0"/>
        <v>3</v>
      </c>
      <c r="E19" s="3">
        <f t="shared" si="0"/>
        <v>7</v>
      </c>
      <c r="F19" s="3">
        <f t="shared" si="0"/>
        <v>18</v>
      </c>
      <c r="G19" s="3">
        <f t="shared" si="0"/>
        <v>61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Marathon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A23" s="1"/>
      <c r="B23" s="3"/>
      <c r="C23" s="3"/>
      <c r="D23" s="3"/>
      <c r="E23" s="3"/>
      <c r="F23" s="3"/>
      <c r="G23" s="3"/>
    </row>
    <row r="24" spans="1:7" x14ac:dyDescent="0.25">
      <c r="A24" s="1" t="s">
        <v>256</v>
      </c>
      <c r="B24" s="3">
        <v>4</v>
      </c>
      <c r="C24" s="3"/>
      <c r="D24" s="3">
        <v>1</v>
      </c>
      <c r="E24" s="3">
        <v>2</v>
      </c>
      <c r="F24" s="3">
        <v>1</v>
      </c>
      <c r="G24" s="3">
        <v>9</v>
      </c>
    </row>
    <row r="25" spans="1:7" x14ac:dyDescent="0.25">
      <c r="A25" s="1" t="s">
        <v>257</v>
      </c>
      <c r="B25" s="3" t="s">
        <v>263</v>
      </c>
      <c r="C25" s="3"/>
      <c r="D25" s="3"/>
      <c r="E25" s="3">
        <v>1</v>
      </c>
      <c r="F25" s="3" t="s">
        <v>263</v>
      </c>
      <c r="G25" s="3">
        <v>2</v>
      </c>
    </row>
    <row r="26" spans="1:7" x14ac:dyDescent="0.25">
      <c r="A26" s="1" t="s">
        <v>258</v>
      </c>
      <c r="B26" s="3">
        <v>3</v>
      </c>
      <c r="C26" s="3"/>
      <c r="D26" s="3">
        <v>3</v>
      </c>
      <c r="E26" s="3">
        <v>3</v>
      </c>
      <c r="F26" s="3">
        <v>2</v>
      </c>
      <c r="G26" s="3">
        <v>9</v>
      </c>
    </row>
    <row r="27" spans="1:7" x14ac:dyDescent="0.25">
      <c r="A27" s="1" t="s">
        <v>259</v>
      </c>
      <c r="B27" s="3"/>
      <c r="C27" s="3"/>
      <c r="D27" s="3"/>
      <c r="E27" s="3"/>
      <c r="F27" s="3"/>
      <c r="G27" s="3"/>
    </row>
    <row r="28" spans="1:7" x14ac:dyDescent="0.25">
      <c r="A28" s="1" t="s">
        <v>260</v>
      </c>
      <c r="B28" s="3">
        <v>7</v>
      </c>
      <c r="C28" s="3">
        <v>1</v>
      </c>
      <c r="D28" s="3">
        <v>2</v>
      </c>
      <c r="E28" s="3">
        <v>3</v>
      </c>
      <c r="F28" s="3">
        <v>2</v>
      </c>
      <c r="G28" s="3">
        <v>19</v>
      </c>
    </row>
    <row r="29" spans="1:7" x14ac:dyDescent="0.25">
      <c r="A29" s="1" t="s">
        <v>261</v>
      </c>
      <c r="B29" s="3"/>
      <c r="C29" s="3"/>
      <c r="D29" s="3">
        <v>2</v>
      </c>
      <c r="E29" s="3">
        <v>2</v>
      </c>
      <c r="F29" s="3"/>
      <c r="G29" s="3">
        <v>2</v>
      </c>
    </row>
    <row r="30" spans="1:7" x14ac:dyDescent="0.25">
      <c r="A30" s="1" t="s">
        <v>262</v>
      </c>
      <c r="B30" s="3">
        <v>8</v>
      </c>
      <c r="C30" s="3">
        <v>2</v>
      </c>
      <c r="D30" s="3">
        <v>5</v>
      </c>
      <c r="E30" s="3">
        <v>5</v>
      </c>
      <c r="F30" s="3">
        <v>3</v>
      </c>
      <c r="G30" s="3">
        <v>27</v>
      </c>
    </row>
    <row r="31" spans="1:7" x14ac:dyDescent="0.25">
      <c r="A31" s="1"/>
      <c r="B31" s="3"/>
      <c r="C31" s="3"/>
      <c r="D31" s="3"/>
      <c r="E31" s="3"/>
      <c r="F31" s="3"/>
      <c r="G31" s="3"/>
    </row>
    <row r="32" spans="1:7" x14ac:dyDescent="0.25">
      <c r="A32" s="3" t="s">
        <v>22</v>
      </c>
      <c r="B32" s="3">
        <f t="shared" ref="B32:G32" si="1">SUM(B23:B31)</f>
        <v>22</v>
      </c>
      <c r="C32" s="3">
        <f t="shared" si="1"/>
        <v>3</v>
      </c>
      <c r="D32" s="3">
        <f t="shared" si="1"/>
        <v>13</v>
      </c>
      <c r="E32" s="3">
        <f t="shared" si="1"/>
        <v>16</v>
      </c>
      <c r="F32" s="3">
        <f t="shared" si="1"/>
        <v>8</v>
      </c>
      <c r="G32" s="3">
        <f t="shared" si="1"/>
        <v>68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3"/>
  <sheetViews>
    <sheetView topLeftCell="A4" zoomScaleNormal="100" workbookViewId="0">
      <selection activeCell="A10" sqref="A10:A18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116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4" spans="1:7" x14ac:dyDescent="0.25">
      <c r="B4" s="13" t="s">
        <v>125</v>
      </c>
      <c r="C4" s="13" t="s">
        <v>126</v>
      </c>
      <c r="D4" s="13" t="s">
        <v>124</v>
      </c>
      <c r="E4" s="13" t="s">
        <v>36</v>
      </c>
    </row>
    <row r="5" spans="1:7" x14ac:dyDescent="0.25">
      <c r="A5" s="1" t="s">
        <v>2</v>
      </c>
      <c r="B5" s="3">
        <v>21</v>
      </c>
      <c r="C5" s="3">
        <v>29</v>
      </c>
      <c r="D5" s="3">
        <v>5</v>
      </c>
      <c r="E5" s="3">
        <f>B5+C5+D5</f>
        <v>55</v>
      </c>
    </row>
    <row r="6" spans="1:7" x14ac:dyDescent="0.25">
      <c r="A6" s="1" t="s">
        <v>117</v>
      </c>
      <c r="B6" s="3">
        <v>24</v>
      </c>
      <c r="C6" s="3">
        <v>26</v>
      </c>
      <c r="D6" s="3">
        <v>4</v>
      </c>
      <c r="E6" s="3">
        <f>B6+C6+D6</f>
        <v>54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1</v>
      </c>
      <c r="C10" s="3">
        <v>1</v>
      </c>
      <c r="D10" s="3">
        <v>2</v>
      </c>
      <c r="E10" s="3">
        <v>2</v>
      </c>
      <c r="F10" s="3">
        <v>3</v>
      </c>
      <c r="G10" s="3">
        <v>7</v>
      </c>
    </row>
    <row r="11" spans="1:7" x14ac:dyDescent="0.25">
      <c r="A11" s="1" t="s">
        <v>39</v>
      </c>
      <c r="B11" s="3">
        <v>2</v>
      </c>
      <c r="C11" s="3">
        <v>1</v>
      </c>
      <c r="D11" s="3">
        <v>1</v>
      </c>
      <c r="E11" s="3">
        <v>4</v>
      </c>
      <c r="F11" s="3">
        <v>2</v>
      </c>
      <c r="G11" s="3">
        <v>8</v>
      </c>
    </row>
    <row r="12" spans="1:7" x14ac:dyDescent="0.25">
      <c r="A12" s="1" t="s">
        <v>49</v>
      </c>
      <c r="B12" s="3"/>
      <c r="C12" s="3"/>
      <c r="D12" s="3">
        <v>1</v>
      </c>
      <c r="E12" s="3">
        <v>2</v>
      </c>
      <c r="F12" s="3">
        <v>1</v>
      </c>
      <c r="G12" s="3">
        <v>1</v>
      </c>
    </row>
    <row r="13" spans="1:7" x14ac:dyDescent="0.25">
      <c r="A13" s="1" t="s">
        <v>48</v>
      </c>
      <c r="B13" s="3">
        <v>3</v>
      </c>
      <c r="C13" s="3"/>
      <c r="D13" s="3">
        <v>3</v>
      </c>
      <c r="E13" s="3">
        <v>6</v>
      </c>
      <c r="F13" s="3">
        <v>2</v>
      </c>
      <c r="G13" s="3">
        <v>9</v>
      </c>
    </row>
    <row r="14" spans="1:7" x14ac:dyDescent="0.25">
      <c r="A14" s="1" t="s">
        <v>31</v>
      </c>
      <c r="B14" s="3"/>
      <c r="C14" s="3"/>
      <c r="D14" s="3"/>
      <c r="E14" s="3"/>
      <c r="F14" s="3">
        <v>1</v>
      </c>
      <c r="G14" s="3"/>
    </row>
    <row r="15" spans="1:7" x14ac:dyDescent="0.25">
      <c r="A15" s="1" t="s">
        <v>40</v>
      </c>
      <c r="B15" s="3"/>
      <c r="C15" s="3"/>
      <c r="D15" s="3"/>
      <c r="E15" s="3"/>
      <c r="F15" s="3"/>
      <c r="G15" s="3"/>
    </row>
    <row r="16" spans="1:7" x14ac:dyDescent="0.25">
      <c r="A16" s="1" t="s">
        <v>27</v>
      </c>
      <c r="B16" s="3">
        <v>1</v>
      </c>
      <c r="C16" s="3"/>
      <c r="D16" s="3">
        <v>1</v>
      </c>
      <c r="E16" s="3">
        <v>2</v>
      </c>
      <c r="F16" s="3">
        <v>3</v>
      </c>
      <c r="G16" s="3">
        <v>3</v>
      </c>
    </row>
    <row r="17" spans="1:7" x14ac:dyDescent="0.25">
      <c r="A17" s="1" t="s">
        <v>83</v>
      </c>
      <c r="B17" s="3">
        <v>1</v>
      </c>
      <c r="C17" s="3">
        <v>1</v>
      </c>
      <c r="D17" s="3"/>
      <c r="E17" s="3"/>
      <c r="F17" s="3"/>
      <c r="G17" s="3">
        <v>5</v>
      </c>
    </row>
    <row r="18" spans="1:7" x14ac:dyDescent="0.25">
      <c r="A18" s="1" t="s">
        <v>60</v>
      </c>
      <c r="B18" s="3">
        <v>1</v>
      </c>
      <c r="C18" s="3">
        <v>6</v>
      </c>
      <c r="D18" s="3">
        <v>2</v>
      </c>
      <c r="E18" s="3">
        <v>2</v>
      </c>
      <c r="F18" s="3">
        <v>1</v>
      </c>
      <c r="G18" s="3">
        <v>22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SUM(B9:B19)</f>
        <v>9</v>
      </c>
      <c r="C20" s="3">
        <f t="shared" si="0"/>
        <v>9</v>
      </c>
      <c r="D20" s="3">
        <f t="shared" si="0"/>
        <v>10</v>
      </c>
      <c r="E20" s="3">
        <f t="shared" si="0"/>
        <v>18</v>
      </c>
      <c r="F20" s="3">
        <f t="shared" si="0"/>
        <v>13</v>
      </c>
      <c r="G20" s="3">
        <f t="shared" si="0"/>
        <v>55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A6</f>
        <v>Clintonville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118</v>
      </c>
      <c r="B25" s="3">
        <v>2</v>
      </c>
      <c r="C25" s="3">
        <v>1</v>
      </c>
      <c r="D25" s="3">
        <v>5</v>
      </c>
      <c r="E25" s="3">
        <v>6</v>
      </c>
      <c r="F25" s="3">
        <v>4</v>
      </c>
      <c r="G25" s="3">
        <v>12</v>
      </c>
    </row>
    <row r="26" spans="1:7" x14ac:dyDescent="0.25">
      <c r="A26" s="1" t="s">
        <v>119</v>
      </c>
      <c r="B26" s="3"/>
      <c r="C26" s="3"/>
      <c r="D26" s="3"/>
      <c r="E26" s="3"/>
      <c r="F26" s="3">
        <v>1</v>
      </c>
      <c r="G26" s="3"/>
    </row>
    <row r="27" spans="1:7" x14ac:dyDescent="0.25">
      <c r="A27" s="1" t="s">
        <v>120</v>
      </c>
      <c r="B27" s="3">
        <v>2</v>
      </c>
      <c r="C27" s="3"/>
      <c r="D27" s="3"/>
      <c r="E27" s="3">
        <v>2</v>
      </c>
      <c r="F27" s="3">
        <v>3</v>
      </c>
      <c r="G27" s="3">
        <v>4</v>
      </c>
    </row>
    <row r="28" spans="1:7" x14ac:dyDescent="0.25">
      <c r="A28" s="1" t="s">
        <v>121</v>
      </c>
      <c r="B28" s="3"/>
      <c r="C28" s="3">
        <v>1</v>
      </c>
      <c r="D28" s="3"/>
      <c r="E28" s="3"/>
      <c r="F28" s="3">
        <v>1</v>
      </c>
      <c r="G28" s="3">
        <v>3</v>
      </c>
    </row>
    <row r="29" spans="1:7" x14ac:dyDescent="0.25">
      <c r="A29" s="1" t="s">
        <v>127</v>
      </c>
      <c r="B29" s="3"/>
      <c r="C29" s="3"/>
      <c r="D29" s="3"/>
      <c r="E29" s="3"/>
      <c r="F29" s="3">
        <v>1</v>
      </c>
      <c r="G29" s="3"/>
    </row>
    <row r="30" spans="1:7" x14ac:dyDescent="0.25">
      <c r="A30" s="1" t="s">
        <v>122</v>
      </c>
      <c r="B30" s="3">
        <v>6</v>
      </c>
      <c r="C30" s="3">
        <v>1</v>
      </c>
      <c r="D30" s="3">
        <v>2</v>
      </c>
      <c r="E30" s="3">
        <v>2</v>
      </c>
      <c r="F30" s="3">
        <v>2</v>
      </c>
      <c r="G30" s="3">
        <v>17</v>
      </c>
    </row>
    <row r="31" spans="1:7" x14ac:dyDescent="0.25">
      <c r="A31" s="1" t="s">
        <v>123</v>
      </c>
      <c r="B31" s="3">
        <v>9</v>
      </c>
      <c r="C31" s="3"/>
      <c r="D31" s="3"/>
      <c r="E31" s="3">
        <v>1</v>
      </c>
      <c r="F31" s="3">
        <v>3</v>
      </c>
      <c r="G31" s="3">
        <v>18</v>
      </c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3" t="s">
        <v>22</v>
      </c>
      <c r="B33" s="3">
        <f t="shared" ref="B33:G33" si="1">SUM(B24:B32)</f>
        <v>19</v>
      </c>
      <c r="C33" s="3">
        <f t="shared" si="1"/>
        <v>3</v>
      </c>
      <c r="D33" s="3">
        <f t="shared" si="1"/>
        <v>7</v>
      </c>
      <c r="E33" s="3">
        <f t="shared" si="1"/>
        <v>11</v>
      </c>
      <c r="F33" s="3">
        <f t="shared" si="1"/>
        <v>15</v>
      </c>
      <c r="G33" s="3">
        <f t="shared" si="1"/>
        <v>54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3"/>
  <sheetViews>
    <sheetView topLeftCell="A10" zoomScale="90" zoomScaleNormal="90" workbookViewId="0">
      <selection activeCell="A25" sqref="A25:A31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111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4" spans="1:7" x14ac:dyDescent="0.25">
      <c r="A4" s="12"/>
      <c r="B4" s="12"/>
      <c r="C4" s="12"/>
      <c r="D4" s="12"/>
      <c r="E4" s="12"/>
      <c r="F4" s="12"/>
    </row>
    <row r="5" spans="1:7" x14ac:dyDescent="0.25">
      <c r="A5" s="1" t="s">
        <v>2</v>
      </c>
      <c r="B5" s="1">
        <v>33</v>
      </c>
      <c r="C5" s="1">
        <v>41</v>
      </c>
      <c r="D5" s="1">
        <f>SUM(B5:C5)</f>
        <v>74</v>
      </c>
    </row>
    <row r="6" spans="1:7" x14ac:dyDescent="0.25">
      <c r="A6" s="1" t="s">
        <v>29</v>
      </c>
      <c r="B6" s="1">
        <v>45</v>
      </c>
      <c r="C6" s="1">
        <v>18</v>
      </c>
      <c r="D6" s="1">
        <f>SUM(B6:C6)</f>
        <v>63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3</v>
      </c>
      <c r="C10" s="3">
        <v>2</v>
      </c>
      <c r="D10" s="3"/>
      <c r="E10" s="3"/>
      <c r="F10" s="3">
        <v>1</v>
      </c>
      <c r="G10" s="3">
        <v>12</v>
      </c>
    </row>
    <row r="11" spans="1:7" x14ac:dyDescent="0.25">
      <c r="A11" s="1" t="s">
        <v>39</v>
      </c>
      <c r="B11" s="3">
        <v>2</v>
      </c>
      <c r="C11" s="3">
        <v>1</v>
      </c>
      <c r="D11" s="3">
        <v>5</v>
      </c>
      <c r="E11" s="3">
        <v>7</v>
      </c>
      <c r="F11" s="3">
        <v>5</v>
      </c>
      <c r="G11" s="3">
        <v>12</v>
      </c>
    </row>
    <row r="12" spans="1:7" x14ac:dyDescent="0.25">
      <c r="A12" s="1" t="s">
        <v>49</v>
      </c>
      <c r="B12" s="3"/>
      <c r="C12" s="3"/>
      <c r="D12" s="3"/>
      <c r="E12" s="3"/>
      <c r="F12" s="3">
        <v>1</v>
      </c>
      <c r="G12" s="3"/>
    </row>
    <row r="13" spans="1:7" x14ac:dyDescent="0.25">
      <c r="A13" s="1" t="s">
        <v>31</v>
      </c>
      <c r="B13" s="3">
        <v>1</v>
      </c>
      <c r="C13" s="3"/>
      <c r="D13" s="3">
        <v>4</v>
      </c>
      <c r="E13" s="3">
        <v>4</v>
      </c>
      <c r="F13" s="3">
        <v>3</v>
      </c>
      <c r="G13" s="3">
        <v>6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4</v>
      </c>
      <c r="C15" s="3">
        <v>1</v>
      </c>
      <c r="D15" s="3">
        <v>10</v>
      </c>
      <c r="E15" s="3">
        <v>13</v>
      </c>
      <c r="F15" s="3">
        <v>2</v>
      </c>
      <c r="G15" s="3">
        <v>21</v>
      </c>
    </row>
    <row r="16" spans="1:7" x14ac:dyDescent="0.25">
      <c r="A16" s="1" t="s">
        <v>83</v>
      </c>
      <c r="B16" s="3"/>
      <c r="C16" s="3">
        <v>1</v>
      </c>
      <c r="D16" s="3"/>
      <c r="E16" s="3"/>
      <c r="F16" s="3"/>
      <c r="G16" s="3">
        <v>3</v>
      </c>
    </row>
    <row r="17" spans="1:7" x14ac:dyDescent="0.25">
      <c r="A17" s="1" t="s">
        <v>60</v>
      </c>
      <c r="B17" s="3">
        <v>6</v>
      </c>
      <c r="C17" s="3">
        <v>2</v>
      </c>
      <c r="D17" s="3">
        <v>1</v>
      </c>
      <c r="E17" s="3">
        <v>3</v>
      </c>
      <c r="F17" s="3">
        <v>2</v>
      </c>
      <c r="G17" s="3">
        <v>19</v>
      </c>
    </row>
    <row r="18" spans="1:7" x14ac:dyDescent="0.25">
      <c r="A18" s="1" t="s">
        <v>61</v>
      </c>
      <c r="B18" s="3"/>
      <c r="C18" s="3"/>
      <c r="D18" s="3">
        <v>1</v>
      </c>
      <c r="E18" s="3">
        <v>2</v>
      </c>
      <c r="F18" s="3"/>
      <c r="G18" s="3">
        <v>1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SUM(B9:B19)</f>
        <v>16</v>
      </c>
      <c r="C20" s="3">
        <f t="shared" si="0"/>
        <v>7</v>
      </c>
      <c r="D20" s="3">
        <f t="shared" si="0"/>
        <v>21</v>
      </c>
      <c r="E20" s="3">
        <f t="shared" si="0"/>
        <v>29</v>
      </c>
      <c r="F20" s="3">
        <f t="shared" si="0"/>
        <v>14</v>
      </c>
      <c r="G20" s="3">
        <f t="shared" si="0"/>
        <v>74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A6</f>
        <v>Weyauwega-Fremont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42</v>
      </c>
      <c r="B25" s="3">
        <v>2</v>
      </c>
      <c r="C25" s="3"/>
      <c r="D25" s="3"/>
      <c r="E25" s="3"/>
      <c r="F25" s="3">
        <v>4</v>
      </c>
      <c r="G25" s="3">
        <v>4</v>
      </c>
    </row>
    <row r="26" spans="1:7" x14ac:dyDescent="0.25">
      <c r="A26" s="1" t="s">
        <v>57</v>
      </c>
      <c r="B26" s="3">
        <v>1</v>
      </c>
      <c r="C26" s="3">
        <v>4</v>
      </c>
      <c r="D26" s="3"/>
      <c r="E26" s="3"/>
      <c r="F26" s="3">
        <v>3</v>
      </c>
      <c r="G26" s="3">
        <v>14</v>
      </c>
    </row>
    <row r="27" spans="1:7" x14ac:dyDescent="0.25">
      <c r="A27" s="1" t="s">
        <v>112</v>
      </c>
      <c r="B27" s="3">
        <v>1</v>
      </c>
      <c r="C27" s="3">
        <v>3</v>
      </c>
      <c r="D27" s="3">
        <v>1</v>
      </c>
      <c r="E27" s="3">
        <v>3</v>
      </c>
      <c r="F27" s="3">
        <v>5</v>
      </c>
      <c r="G27" s="3">
        <v>12</v>
      </c>
    </row>
    <row r="28" spans="1:7" x14ac:dyDescent="0.25">
      <c r="A28" s="1" t="s">
        <v>113</v>
      </c>
      <c r="B28" s="3"/>
      <c r="C28" s="3"/>
      <c r="D28" s="3"/>
      <c r="E28" s="3"/>
      <c r="F28" s="3">
        <v>3</v>
      </c>
      <c r="G28" s="3"/>
    </row>
    <row r="29" spans="1:7" x14ac:dyDescent="0.25">
      <c r="A29" s="1" t="s">
        <v>114</v>
      </c>
      <c r="B29" s="3">
        <v>1</v>
      </c>
      <c r="C29" s="3"/>
      <c r="D29" s="3"/>
      <c r="E29" s="3"/>
      <c r="F29" s="3">
        <v>4</v>
      </c>
      <c r="G29" s="3">
        <v>2</v>
      </c>
    </row>
    <row r="30" spans="1:7" x14ac:dyDescent="0.25">
      <c r="A30" s="1" t="s">
        <v>30</v>
      </c>
      <c r="B30" s="3">
        <v>5</v>
      </c>
      <c r="C30" s="3">
        <v>1</v>
      </c>
      <c r="D30" s="3">
        <v>3</v>
      </c>
      <c r="E30" s="3">
        <v>4</v>
      </c>
      <c r="F30" s="3">
        <v>3</v>
      </c>
      <c r="G30" s="3">
        <v>16</v>
      </c>
    </row>
    <row r="31" spans="1:7" x14ac:dyDescent="0.25">
      <c r="A31" s="1" t="s">
        <v>115</v>
      </c>
      <c r="B31" s="3">
        <v>2</v>
      </c>
      <c r="C31" s="3">
        <v>3</v>
      </c>
      <c r="D31" s="3">
        <v>2</v>
      </c>
      <c r="E31" s="3">
        <v>2</v>
      </c>
      <c r="F31" s="3">
        <v>2</v>
      </c>
      <c r="G31" s="3">
        <v>15</v>
      </c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3" t="s">
        <v>22</v>
      </c>
      <c r="B33" s="3">
        <f t="shared" ref="B33:G33" si="1">SUM(B24:B32)</f>
        <v>12</v>
      </c>
      <c r="C33" s="3">
        <f t="shared" si="1"/>
        <v>11</v>
      </c>
      <c r="D33" s="3">
        <f t="shared" si="1"/>
        <v>6</v>
      </c>
      <c r="E33" s="3">
        <f t="shared" si="1"/>
        <v>9</v>
      </c>
      <c r="F33" s="3">
        <f t="shared" si="1"/>
        <v>24</v>
      </c>
      <c r="G33" s="3">
        <f t="shared" si="1"/>
        <v>63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zoomScale="90" zoomScaleNormal="90" workbookViewId="0">
      <selection activeCell="A29" sqref="A29"/>
    </sheetView>
  </sheetViews>
  <sheetFormatPr defaultColWidth="9.1796875" defaultRowHeight="12.5" x14ac:dyDescent="0.25"/>
  <cols>
    <col min="1" max="1" width="23.269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102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31</v>
      </c>
      <c r="C4" s="1">
        <v>36</v>
      </c>
      <c r="D4" s="1">
        <f>SUM(B4:C4)</f>
        <v>67</v>
      </c>
    </row>
    <row r="5" spans="1:7" x14ac:dyDescent="0.25">
      <c r="A5" s="1" t="s">
        <v>103</v>
      </c>
      <c r="B5" s="1">
        <v>34</v>
      </c>
      <c r="C5" s="1">
        <v>30</v>
      </c>
      <c r="D5" s="1">
        <f>SUM(B5:C5)</f>
        <v>64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/>
      <c r="D9" s="3">
        <v>5</v>
      </c>
      <c r="E9" s="3">
        <v>6</v>
      </c>
      <c r="F9" s="3"/>
      <c r="G9" s="3">
        <v>11</v>
      </c>
    </row>
    <row r="10" spans="1:7" x14ac:dyDescent="0.25">
      <c r="A10" s="1" t="s">
        <v>39</v>
      </c>
      <c r="B10" s="3">
        <v>2</v>
      </c>
      <c r="C10" s="3">
        <v>1</v>
      </c>
      <c r="D10" s="3">
        <v>1</v>
      </c>
      <c r="E10" s="3">
        <v>2</v>
      </c>
      <c r="F10" s="3">
        <v>2</v>
      </c>
      <c r="G10" s="3">
        <v>8</v>
      </c>
    </row>
    <row r="11" spans="1:7" x14ac:dyDescent="0.25">
      <c r="A11" s="1" t="s">
        <v>49</v>
      </c>
      <c r="B11" s="3"/>
      <c r="C11" s="3"/>
      <c r="D11" s="3"/>
      <c r="E11" s="3"/>
      <c r="F11" s="3"/>
      <c r="G11" s="3"/>
    </row>
    <row r="12" spans="1:7" x14ac:dyDescent="0.25">
      <c r="A12" s="1" t="s">
        <v>31</v>
      </c>
      <c r="B12" s="3">
        <v>2</v>
      </c>
      <c r="C12" s="3"/>
      <c r="D12" s="3">
        <v>1</v>
      </c>
      <c r="E12" s="3">
        <v>1</v>
      </c>
      <c r="F12" s="3"/>
      <c r="G12" s="3">
        <v>5</v>
      </c>
    </row>
    <row r="13" spans="1:7" x14ac:dyDescent="0.25">
      <c r="A13" s="1" t="s">
        <v>27</v>
      </c>
      <c r="B13" s="3">
        <v>5</v>
      </c>
      <c r="C13" s="3">
        <v>2</v>
      </c>
      <c r="D13" s="3">
        <v>1</v>
      </c>
      <c r="E13" s="3">
        <v>3</v>
      </c>
      <c r="F13" s="3">
        <v>1</v>
      </c>
      <c r="G13" s="3">
        <v>17</v>
      </c>
    </row>
    <row r="14" spans="1:7" x14ac:dyDescent="0.25">
      <c r="A14" s="1" t="s">
        <v>83</v>
      </c>
      <c r="B14" s="3">
        <v>1</v>
      </c>
      <c r="C14" s="3">
        <v>1</v>
      </c>
      <c r="D14" s="3"/>
      <c r="E14" s="3"/>
      <c r="F14" s="3"/>
      <c r="G14" s="3">
        <v>5</v>
      </c>
    </row>
    <row r="15" spans="1:7" x14ac:dyDescent="0.25">
      <c r="A15" s="1" t="s">
        <v>60</v>
      </c>
      <c r="B15" s="3">
        <v>3</v>
      </c>
      <c r="C15" s="3">
        <v>3</v>
      </c>
      <c r="D15" s="3">
        <v>4</v>
      </c>
      <c r="E15" s="3">
        <v>4</v>
      </c>
      <c r="F15" s="3">
        <v>1</v>
      </c>
      <c r="G15" s="3">
        <v>19</v>
      </c>
    </row>
    <row r="16" spans="1:7" x14ac:dyDescent="0.25">
      <c r="A16" s="1" t="s">
        <v>61</v>
      </c>
      <c r="B16" s="3">
        <v>1</v>
      </c>
      <c r="C16" s="3"/>
      <c r="D16" s="3"/>
      <c r="E16" s="3"/>
      <c r="F16" s="3">
        <v>2</v>
      </c>
      <c r="G16" s="3">
        <v>2</v>
      </c>
    </row>
    <row r="17" spans="1:7" x14ac:dyDescent="0.25">
      <c r="A17" s="1"/>
      <c r="B17" s="3"/>
      <c r="C17" s="3"/>
      <c r="D17" s="3"/>
      <c r="E17" s="3"/>
      <c r="F17" s="3"/>
      <c r="G17" s="3"/>
    </row>
    <row r="18" spans="1:7" x14ac:dyDescent="0.25">
      <c r="A18" s="3" t="s">
        <v>22</v>
      </c>
      <c r="B18" s="3">
        <f t="shared" ref="B18:G18" si="0">SUM(B7:B17)</f>
        <v>17</v>
      </c>
      <c r="C18" s="3">
        <f t="shared" si="0"/>
        <v>7</v>
      </c>
      <c r="D18" s="3">
        <f t="shared" si="0"/>
        <v>12</v>
      </c>
      <c r="E18" s="3">
        <f t="shared" si="0"/>
        <v>16</v>
      </c>
      <c r="F18" s="3">
        <f t="shared" si="0"/>
        <v>6</v>
      </c>
      <c r="G18" s="3">
        <f t="shared" si="0"/>
        <v>67</v>
      </c>
    </row>
    <row r="19" spans="1:7" x14ac:dyDescent="0.25">
      <c r="B19" s="12"/>
      <c r="C19" s="12"/>
      <c r="D19" s="12"/>
      <c r="E19" s="12"/>
      <c r="F19" s="12"/>
      <c r="G19" s="12"/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A21" s="6" t="str">
        <f>A5</f>
        <v>Reedsville</v>
      </c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</row>
    <row r="22" spans="1:7" x14ac:dyDescent="0.25">
      <c r="A22" s="1"/>
      <c r="B22" s="3"/>
      <c r="C22" s="3"/>
      <c r="D22" s="3"/>
      <c r="E22" s="3"/>
      <c r="F22" s="3"/>
      <c r="G22" s="3"/>
    </row>
    <row r="23" spans="1:7" x14ac:dyDescent="0.25">
      <c r="A23" s="1" t="s">
        <v>104</v>
      </c>
      <c r="B23" s="3"/>
      <c r="C23" s="3">
        <v>2</v>
      </c>
      <c r="D23" s="3">
        <v>2</v>
      </c>
      <c r="E23" s="3">
        <v>2</v>
      </c>
      <c r="F23" s="3"/>
      <c r="G23" s="3">
        <v>8</v>
      </c>
    </row>
    <row r="24" spans="1:7" x14ac:dyDescent="0.25">
      <c r="A24" s="1" t="s">
        <v>105</v>
      </c>
      <c r="B24" s="3">
        <v>1</v>
      </c>
      <c r="C24" s="3"/>
      <c r="D24" s="3"/>
      <c r="E24" s="3"/>
      <c r="F24" s="3">
        <v>1</v>
      </c>
      <c r="G24" s="3">
        <v>2</v>
      </c>
    </row>
    <row r="25" spans="1:7" x14ac:dyDescent="0.25">
      <c r="A25" s="1" t="s">
        <v>106</v>
      </c>
      <c r="B25" s="3">
        <v>3</v>
      </c>
      <c r="C25" s="3"/>
      <c r="D25" s="3"/>
      <c r="E25" s="3"/>
      <c r="F25" s="3">
        <v>3</v>
      </c>
      <c r="G25" s="3">
        <v>6</v>
      </c>
    </row>
    <row r="26" spans="1:7" x14ac:dyDescent="0.25">
      <c r="A26" s="1" t="s">
        <v>107</v>
      </c>
      <c r="B26" s="3">
        <v>7</v>
      </c>
      <c r="C26" s="3">
        <v>1</v>
      </c>
      <c r="D26" s="3"/>
      <c r="E26" s="3"/>
      <c r="F26" s="3">
        <v>5</v>
      </c>
      <c r="G26" s="3">
        <v>17</v>
      </c>
    </row>
    <row r="27" spans="1:7" x14ac:dyDescent="0.25">
      <c r="A27" s="1" t="s">
        <v>108</v>
      </c>
      <c r="B27" s="3">
        <v>4</v>
      </c>
      <c r="C27" s="3">
        <v>1</v>
      </c>
      <c r="D27" s="3"/>
      <c r="E27" s="3"/>
      <c r="F27" s="3">
        <v>3</v>
      </c>
      <c r="G27" s="3">
        <v>11</v>
      </c>
    </row>
    <row r="28" spans="1:7" x14ac:dyDescent="0.25">
      <c r="A28" s="1" t="s">
        <v>109</v>
      </c>
      <c r="B28" s="3">
        <v>3</v>
      </c>
      <c r="C28" s="3"/>
      <c r="D28" s="3">
        <v>3</v>
      </c>
      <c r="E28" s="3">
        <v>3</v>
      </c>
      <c r="F28" s="3"/>
      <c r="G28" s="3">
        <v>9</v>
      </c>
    </row>
    <row r="29" spans="1:7" x14ac:dyDescent="0.25">
      <c r="A29" s="1" t="s">
        <v>110</v>
      </c>
      <c r="B29" s="3">
        <v>5</v>
      </c>
      <c r="C29" s="3"/>
      <c r="D29" s="3">
        <v>1</v>
      </c>
      <c r="E29" s="3">
        <v>2</v>
      </c>
      <c r="F29" s="3">
        <v>3</v>
      </c>
      <c r="G29" s="3">
        <v>11</v>
      </c>
    </row>
    <row r="30" spans="1:7" x14ac:dyDescent="0.25">
      <c r="A30" s="1"/>
      <c r="B30" s="3"/>
      <c r="C30" s="3"/>
      <c r="D30" s="3"/>
      <c r="E30" s="3"/>
      <c r="F30" s="3"/>
      <c r="G30" s="3"/>
    </row>
    <row r="31" spans="1:7" x14ac:dyDescent="0.25">
      <c r="A31" s="3" t="s">
        <v>22</v>
      </c>
      <c r="B31" s="3">
        <f t="shared" ref="B31:G31" si="1">SUM(B22:B30)</f>
        <v>23</v>
      </c>
      <c r="C31" s="3">
        <f t="shared" si="1"/>
        <v>4</v>
      </c>
      <c r="D31" s="3">
        <f t="shared" si="1"/>
        <v>6</v>
      </c>
      <c r="E31" s="3">
        <f t="shared" si="1"/>
        <v>7</v>
      </c>
      <c r="F31" s="3">
        <f t="shared" si="1"/>
        <v>15</v>
      </c>
      <c r="G31" s="3">
        <f t="shared" si="1"/>
        <v>64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topLeftCell="A18" zoomScaleNormal="100" workbookViewId="0">
      <selection activeCell="A25" sqref="A25:A35"/>
    </sheetView>
  </sheetViews>
  <sheetFormatPr defaultColWidth="9.1796875" defaultRowHeight="12.5" x14ac:dyDescent="0.25"/>
  <cols>
    <col min="1" max="1" width="21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97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30</v>
      </c>
      <c r="C4" s="1">
        <v>36</v>
      </c>
      <c r="D4" s="1">
        <f>SUM(B4:C4)</f>
        <v>66</v>
      </c>
    </row>
    <row r="5" spans="1:7" x14ac:dyDescent="0.25">
      <c r="A5" s="1" t="s">
        <v>33</v>
      </c>
      <c r="B5" s="1">
        <v>17</v>
      </c>
      <c r="C5" s="1">
        <v>23</v>
      </c>
      <c r="D5" s="1">
        <f>SUM(B5:C5)</f>
        <v>40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>
        <v>1</v>
      </c>
      <c r="E9" s="3">
        <v>1</v>
      </c>
      <c r="F9" s="3">
        <v>1</v>
      </c>
      <c r="G9" s="3">
        <v>11</v>
      </c>
    </row>
    <row r="10" spans="1:7" x14ac:dyDescent="0.25">
      <c r="A10" s="1" t="s">
        <v>39</v>
      </c>
      <c r="B10" s="3">
        <v>2</v>
      </c>
      <c r="C10" s="3">
        <v>1</v>
      </c>
      <c r="D10" s="3">
        <v>1</v>
      </c>
      <c r="E10" s="3">
        <v>3</v>
      </c>
      <c r="F10" s="3">
        <v>2</v>
      </c>
      <c r="G10" s="3">
        <v>8</v>
      </c>
    </row>
    <row r="11" spans="1:7" x14ac:dyDescent="0.25">
      <c r="A11" s="1" t="s">
        <v>49</v>
      </c>
      <c r="B11" s="3"/>
      <c r="C11" s="3">
        <v>1</v>
      </c>
      <c r="D11" s="3"/>
      <c r="E11" s="3">
        <v>2</v>
      </c>
      <c r="F11" s="3"/>
      <c r="G11" s="3">
        <v>3</v>
      </c>
    </row>
    <row r="12" spans="1:7" x14ac:dyDescent="0.25">
      <c r="A12" s="1" t="s">
        <v>31</v>
      </c>
      <c r="B12" s="3">
        <v>1</v>
      </c>
      <c r="C12" s="3"/>
      <c r="D12" s="3"/>
      <c r="E12" s="3"/>
      <c r="F12" s="3">
        <v>1</v>
      </c>
      <c r="G12" s="3">
        <v>2</v>
      </c>
    </row>
    <row r="13" spans="1:7" x14ac:dyDescent="0.25">
      <c r="A13" s="1" t="s">
        <v>40</v>
      </c>
      <c r="B13" s="3"/>
      <c r="C13" s="3"/>
      <c r="D13" s="3"/>
      <c r="E13" s="3"/>
      <c r="F13" s="3"/>
      <c r="G13" s="3"/>
    </row>
    <row r="14" spans="1:7" x14ac:dyDescent="0.25">
      <c r="A14" s="1" t="s">
        <v>27</v>
      </c>
      <c r="B14" s="3">
        <v>8</v>
      </c>
      <c r="C14" s="3">
        <v>1</v>
      </c>
      <c r="D14" s="3"/>
      <c r="E14" s="3">
        <v>2</v>
      </c>
      <c r="F14" s="3">
        <v>1</v>
      </c>
      <c r="G14" s="3">
        <v>19</v>
      </c>
    </row>
    <row r="15" spans="1:7" x14ac:dyDescent="0.25">
      <c r="A15" s="1" t="s">
        <v>83</v>
      </c>
      <c r="B15" s="3">
        <v>1</v>
      </c>
      <c r="C15" s="3">
        <v>1</v>
      </c>
      <c r="D15" s="3"/>
      <c r="E15" s="3"/>
      <c r="F15" s="3">
        <v>2</v>
      </c>
      <c r="G15" s="3">
        <v>5</v>
      </c>
    </row>
    <row r="16" spans="1:7" x14ac:dyDescent="0.25">
      <c r="A16" s="1" t="s">
        <v>60</v>
      </c>
      <c r="B16" s="3"/>
      <c r="C16" s="3">
        <v>4</v>
      </c>
      <c r="D16" s="3">
        <v>2</v>
      </c>
      <c r="E16" s="3">
        <v>3</v>
      </c>
      <c r="F16" s="3"/>
      <c r="G16" s="3">
        <v>14</v>
      </c>
    </row>
    <row r="17" spans="1:7" x14ac:dyDescent="0.25">
      <c r="A17" s="1" t="s">
        <v>96</v>
      </c>
      <c r="B17" s="3"/>
      <c r="C17" s="3"/>
      <c r="D17" s="3"/>
      <c r="E17" s="3"/>
      <c r="F17" s="3"/>
      <c r="G17" s="3"/>
    </row>
    <row r="18" spans="1:7" x14ac:dyDescent="0.25">
      <c r="A18" s="1" t="s">
        <v>61</v>
      </c>
      <c r="B18" s="3">
        <v>1</v>
      </c>
      <c r="C18" s="3"/>
      <c r="D18" s="3">
        <v>2</v>
      </c>
      <c r="E18" s="3">
        <v>3</v>
      </c>
      <c r="F18" s="3">
        <v>2</v>
      </c>
      <c r="G18" s="3">
        <v>4</v>
      </c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15</v>
      </c>
      <c r="C20" s="3">
        <f t="shared" si="0"/>
        <v>10</v>
      </c>
      <c r="D20" s="3">
        <f t="shared" si="0"/>
        <v>6</v>
      </c>
      <c r="E20" s="3">
        <f t="shared" si="0"/>
        <v>14</v>
      </c>
      <c r="F20" s="3">
        <f t="shared" si="0"/>
        <v>9</v>
      </c>
      <c r="G20" s="3">
        <f t="shared" si="0"/>
        <v>66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A5</f>
        <v>Wittenberg-Birnamwood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68</v>
      </c>
      <c r="B25" s="3">
        <v>2</v>
      </c>
      <c r="C25" s="3"/>
      <c r="D25" s="3">
        <v>3</v>
      </c>
      <c r="E25" s="3">
        <v>4</v>
      </c>
      <c r="F25" s="3">
        <v>2</v>
      </c>
      <c r="G25" s="3">
        <v>7</v>
      </c>
    </row>
    <row r="26" spans="1:7" x14ac:dyDescent="0.25">
      <c r="A26" s="1" t="s">
        <v>54</v>
      </c>
      <c r="B26" s="3"/>
      <c r="C26" s="3"/>
      <c r="D26" s="3"/>
      <c r="E26" s="3"/>
      <c r="F26" s="3"/>
      <c r="G26" s="3"/>
    </row>
    <row r="27" spans="1:7" x14ac:dyDescent="0.25">
      <c r="A27" s="1" t="s">
        <v>53</v>
      </c>
      <c r="B27" s="3">
        <v>1</v>
      </c>
      <c r="C27" s="3">
        <v>1</v>
      </c>
      <c r="D27" s="3"/>
      <c r="E27" s="3"/>
      <c r="F27" s="3">
        <v>1</v>
      </c>
      <c r="G27" s="3">
        <v>5</v>
      </c>
    </row>
    <row r="28" spans="1:7" x14ac:dyDescent="0.25">
      <c r="A28" s="1" t="s">
        <v>51</v>
      </c>
      <c r="B28" s="3">
        <v>2</v>
      </c>
      <c r="C28" s="3"/>
      <c r="D28" s="3"/>
      <c r="E28" s="3"/>
      <c r="F28" s="3">
        <v>2</v>
      </c>
      <c r="G28" s="3">
        <v>4</v>
      </c>
    </row>
    <row r="29" spans="1:7" x14ac:dyDescent="0.25">
      <c r="A29" s="1" t="s">
        <v>52</v>
      </c>
      <c r="B29" s="3">
        <v>3</v>
      </c>
      <c r="C29" s="3"/>
      <c r="D29" s="3">
        <v>2</v>
      </c>
      <c r="E29" s="3">
        <v>2</v>
      </c>
      <c r="F29" s="3">
        <v>1</v>
      </c>
      <c r="G29" s="3">
        <v>8</v>
      </c>
    </row>
    <row r="30" spans="1:7" x14ac:dyDescent="0.25">
      <c r="A30" s="1" t="s">
        <v>98</v>
      </c>
      <c r="B30" s="3"/>
      <c r="C30" s="3"/>
      <c r="D30" s="3"/>
      <c r="E30" s="3"/>
      <c r="F30" s="3">
        <v>1</v>
      </c>
      <c r="G30" s="3"/>
    </row>
    <row r="31" spans="1:7" x14ac:dyDescent="0.25">
      <c r="A31" s="1" t="s">
        <v>99</v>
      </c>
      <c r="B31" s="3">
        <v>1</v>
      </c>
      <c r="C31" s="3"/>
      <c r="D31" s="3"/>
      <c r="E31" s="3"/>
      <c r="F31" s="3">
        <v>5</v>
      </c>
      <c r="G31" s="3">
        <v>2</v>
      </c>
    </row>
    <row r="32" spans="1:7" x14ac:dyDescent="0.25">
      <c r="A32" s="1" t="s">
        <v>100</v>
      </c>
      <c r="B32" s="3"/>
      <c r="C32" s="3"/>
      <c r="D32" s="3"/>
      <c r="E32" s="3"/>
      <c r="F32" s="3"/>
      <c r="G32" s="3"/>
    </row>
    <row r="33" spans="1:7" x14ac:dyDescent="0.25">
      <c r="A33" s="1" t="s">
        <v>56</v>
      </c>
      <c r="B33" s="3">
        <v>5</v>
      </c>
      <c r="C33" s="3"/>
      <c r="D33" s="3"/>
      <c r="E33" s="3"/>
      <c r="F33" s="3">
        <v>5</v>
      </c>
      <c r="G33" s="3">
        <v>10</v>
      </c>
    </row>
    <row r="34" spans="1:7" x14ac:dyDescent="0.25">
      <c r="A34" s="1" t="s">
        <v>55</v>
      </c>
      <c r="B34" s="3">
        <v>2</v>
      </c>
      <c r="C34" s="3"/>
      <c r="D34" s="3"/>
      <c r="E34" s="3"/>
      <c r="F34" s="3">
        <v>1</v>
      </c>
      <c r="G34" s="3">
        <v>4</v>
      </c>
    </row>
    <row r="35" spans="1:7" x14ac:dyDescent="0.25">
      <c r="A35" s="1" t="s">
        <v>101</v>
      </c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SUM(B24:B36)</f>
        <v>16</v>
      </c>
      <c r="C37" s="3">
        <f t="shared" si="1"/>
        <v>1</v>
      </c>
      <c r="D37" s="3">
        <f t="shared" si="1"/>
        <v>5</v>
      </c>
      <c r="E37" s="3">
        <f t="shared" si="1"/>
        <v>6</v>
      </c>
      <c r="F37" s="3">
        <f t="shared" si="1"/>
        <v>18</v>
      </c>
      <c r="G37" s="3">
        <f t="shared" si="1"/>
        <v>40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7"/>
  <sheetViews>
    <sheetView topLeftCell="A14" zoomScaleNormal="100" workbookViewId="0">
      <selection activeCell="A26" sqref="A26:A35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87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5" spans="1:7" x14ac:dyDescent="0.25">
      <c r="A5" s="1" t="s">
        <v>2</v>
      </c>
      <c r="B5" s="1">
        <v>40</v>
      </c>
      <c r="C5" s="1">
        <v>36</v>
      </c>
      <c r="D5" s="1">
        <f>SUM(B5:C5)</f>
        <v>76</v>
      </c>
    </row>
    <row r="6" spans="1:7" x14ac:dyDescent="0.25">
      <c r="A6" s="1" t="s">
        <v>32</v>
      </c>
      <c r="B6" s="1">
        <v>23</v>
      </c>
      <c r="C6" s="1">
        <v>24</v>
      </c>
      <c r="D6" s="1">
        <f>SUM(B6:C6)</f>
        <v>47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4</v>
      </c>
      <c r="C10" s="3">
        <v>3</v>
      </c>
      <c r="D10" s="3"/>
      <c r="E10" s="3"/>
      <c r="F10" s="3">
        <v>3</v>
      </c>
      <c r="G10" s="3">
        <v>17</v>
      </c>
    </row>
    <row r="11" spans="1:7" x14ac:dyDescent="0.25">
      <c r="A11" s="1" t="s">
        <v>39</v>
      </c>
      <c r="B11" s="3">
        <v>2</v>
      </c>
      <c r="C11" s="3">
        <v>4</v>
      </c>
      <c r="D11" s="3"/>
      <c r="E11" s="3"/>
      <c r="F11" s="3"/>
      <c r="G11" s="3">
        <v>16</v>
      </c>
    </row>
    <row r="12" spans="1:7" x14ac:dyDescent="0.25">
      <c r="A12" s="1" t="s">
        <v>49</v>
      </c>
      <c r="B12" s="3"/>
      <c r="C12" s="3"/>
      <c r="D12" s="3"/>
      <c r="E12" s="3"/>
      <c r="F12" s="3">
        <v>1</v>
      </c>
      <c r="G12" s="3"/>
    </row>
    <row r="13" spans="1:7" x14ac:dyDescent="0.25">
      <c r="A13" s="1" t="s">
        <v>31</v>
      </c>
      <c r="B13" s="3">
        <v>1</v>
      </c>
      <c r="C13" s="3">
        <v>1</v>
      </c>
      <c r="D13" s="3"/>
      <c r="E13" s="3">
        <v>1</v>
      </c>
      <c r="F13" s="3">
        <v>1</v>
      </c>
      <c r="G13" s="3">
        <v>5</v>
      </c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4</v>
      </c>
      <c r="C15" s="3">
        <v>3</v>
      </c>
      <c r="D15" s="3"/>
      <c r="E15" s="3">
        <v>3</v>
      </c>
      <c r="F15" s="3">
        <v>2</v>
      </c>
      <c r="G15" s="3">
        <v>17</v>
      </c>
    </row>
    <row r="16" spans="1:7" x14ac:dyDescent="0.25">
      <c r="A16" s="1" t="s">
        <v>83</v>
      </c>
      <c r="B16" s="3">
        <v>1</v>
      </c>
      <c r="C16" s="3">
        <v>3</v>
      </c>
      <c r="D16" s="3"/>
      <c r="E16" s="3"/>
      <c r="F16" s="3">
        <v>3</v>
      </c>
      <c r="G16" s="3">
        <v>11</v>
      </c>
    </row>
    <row r="17" spans="1:7" x14ac:dyDescent="0.25">
      <c r="A17" s="1" t="s">
        <v>60</v>
      </c>
      <c r="B17" s="3">
        <v>1</v>
      </c>
      <c r="C17" s="3">
        <v>2</v>
      </c>
      <c r="D17" s="3"/>
      <c r="E17" s="3"/>
      <c r="F17" s="3">
        <v>1</v>
      </c>
      <c r="G17" s="3">
        <v>8</v>
      </c>
    </row>
    <row r="18" spans="1:7" x14ac:dyDescent="0.25">
      <c r="A18" s="1" t="s">
        <v>96</v>
      </c>
      <c r="B18" s="3"/>
      <c r="C18" s="3"/>
      <c r="D18" s="3"/>
      <c r="E18" s="3"/>
      <c r="F18" s="3"/>
      <c r="G18" s="3"/>
    </row>
    <row r="19" spans="1:7" x14ac:dyDescent="0.25">
      <c r="A19" s="1" t="s">
        <v>61</v>
      </c>
      <c r="B19" s="3">
        <v>1</v>
      </c>
      <c r="C19" s="3"/>
      <c r="D19" s="3"/>
      <c r="E19" s="3"/>
      <c r="F19" s="3">
        <v>2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SUM(B9:B20)</f>
        <v>14</v>
      </c>
      <c r="C21" s="3">
        <f t="shared" si="0"/>
        <v>16</v>
      </c>
      <c r="D21" s="3">
        <f t="shared" si="0"/>
        <v>0</v>
      </c>
      <c r="E21" s="3">
        <f t="shared" si="0"/>
        <v>4</v>
      </c>
      <c r="F21" s="3">
        <f t="shared" si="0"/>
        <v>13</v>
      </c>
      <c r="G21" s="3">
        <f t="shared" si="0"/>
        <v>76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A6</f>
        <v>Amherst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" t="s">
        <v>93</v>
      </c>
      <c r="B26" s="3"/>
      <c r="C26" s="3"/>
      <c r="D26" s="3"/>
      <c r="E26" s="3"/>
      <c r="F26" s="3"/>
      <c r="G26" s="3"/>
    </row>
    <row r="27" spans="1:7" x14ac:dyDescent="0.25">
      <c r="A27" s="1" t="s">
        <v>88</v>
      </c>
      <c r="B27" s="3">
        <v>2</v>
      </c>
      <c r="C27" s="3">
        <v>1</v>
      </c>
      <c r="D27" s="3"/>
      <c r="E27" s="3"/>
      <c r="F27" s="3">
        <v>1</v>
      </c>
      <c r="G27" s="3">
        <v>7</v>
      </c>
    </row>
    <row r="28" spans="1:7" x14ac:dyDescent="0.25">
      <c r="A28" s="1" t="s">
        <v>89</v>
      </c>
      <c r="B28" s="3">
        <v>2</v>
      </c>
      <c r="C28" s="3"/>
      <c r="D28" s="3"/>
      <c r="E28" s="3"/>
      <c r="F28" s="3">
        <v>1</v>
      </c>
      <c r="G28" s="3">
        <v>4</v>
      </c>
    </row>
    <row r="29" spans="1:7" x14ac:dyDescent="0.25">
      <c r="A29" s="1" t="s">
        <v>41</v>
      </c>
      <c r="B29" s="3">
        <v>5</v>
      </c>
      <c r="C29" s="3">
        <v>1</v>
      </c>
      <c r="D29" s="3">
        <v>1</v>
      </c>
      <c r="E29" s="3">
        <v>1</v>
      </c>
      <c r="F29" s="3">
        <v>2</v>
      </c>
      <c r="G29" s="3">
        <v>14</v>
      </c>
    </row>
    <row r="30" spans="1:7" x14ac:dyDescent="0.25">
      <c r="A30" s="1" t="s">
        <v>90</v>
      </c>
      <c r="B30" s="3">
        <v>2</v>
      </c>
      <c r="C30" s="3">
        <v>1</v>
      </c>
      <c r="D30" s="3"/>
      <c r="E30" s="3"/>
      <c r="F30" s="3">
        <v>1</v>
      </c>
      <c r="G30" s="3">
        <v>7</v>
      </c>
    </row>
    <row r="31" spans="1:7" x14ac:dyDescent="0.25">
      <c r="A31" s="1" t="s">
        <v>50</v>
      </c>
      <c r="B31" s="3">
        <v>1</v>
      </c>
      <c r="C31" s="3"/>
      <c r="D31" s="3"/>
      <c r="E31" s="3"/>
      <c r="F31" s="3">
        <v>3</v>
      </c>
      <c r="G31" s="3">
        <v>2</v>
      </c>
    </row>
    <row r="32" spans="1:7" x14ac:dyDescent="0.25">
      <c r="A32" s="1" t="s">
        <v>91</v>
      </c>
      <c r="B32" s="3"/>
      <c r="C32" s="3"/>
      <c r="D32" s="3">
        <v>2</v>
      </c>
      <c r="E32" s="3">
        <v>2</v>
      </c>
      <c r="F32" s="3"/>
      <c r="G32" s="3">
        <v>2</v>
      </c>
    </row>
    <row r="33" spans="1:7" x14ac:dyDescent="0.25">
      <c r="A33" s="1" t="s">
        <v>92</v>
      </c>
      <c r="B33" s="3"/>
      <c r="C33" s="3"/>
      <c r="D33" s="3"/>
      <c r="E33" s="3"/>
      <c r="F33" s="3"/>
      <c r="G33" s="3"/>
    </row>
    <row r="34" spans="1:7" x14ac:dyDescent="0.25">
      <c r="A34" s="1" t="s">
        <v>94</v>
      </c>
      <c r="B34" s="3">
        <v>5</v>
      </c>
      <c r="C34" s="3"/>
      <c r="D34" s="3">
        <v>1</v>
      </c>
      <c r="E34" s="3">
        <v>2</v>
      </c>
      <c r="F34" s="3">
        <v>1</v>
      </c>
      <c r="G34" s="3">
        <v>11</v>
      </c>
    </row>
    <row r="35" spans="1:7" x14ac:dyDescent="0.25">
      <c r="A35" s="2" t="s">
        <v>95</v>
      </c>
      <c r="B35" s="3"/>
      <c r="C35" s="3"/>
      <c r="D35" s="3"/>
      <c r="E35" s="3"/>
      <c r="F35" s="3"/>
      <c r="G35" s="3"/>
    </row>
    <row r="36" spans="1:7" x14ac:dyDescent="0.25">
      <c r="A36" s="1"/>
      <c r="B36" s="3"/>
      <c r="C36" s="3"/>
      <c r="D36" s="3"/>
      <c r="E36" s="3"/>
      <c r="F36" s="3"/>
      <c r="G36" s="3"/>
    </row>
    <row r="37" spans="1:7" x14ac:dyDescent="0.25">
      <c r="A37" s="3" t="s">
        <v>22</v>
      </c>
      <c r="B37" s="3">
        <f t="shared" ref="B37:G37" si="1">SUM(B25:B36)</f>
        <v>17</v>
      </c>
      <c r="C37" s="3">
        <f t="shared" si="1"/>
        <v>3</v>
      </c>
      <c r="D37" s="3">
        <f t="shared" si="1"/>
        <v>4</v>
      </c>
      <c r="E37" s="3">
        <f t="shared" si="1"/>
        <v>5</v>
      </c>
      <c r="F37" s="3">
        <f t="shared" si="1"/>
        <v>9</v>
      </c>
      <c r="G37" s="3">
        <f t="shared" si="1"/>
        <v>47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6"/>
  <sheetViews>
    <sheetView tabSelected="1" zoomScale="90" zoomScaleNormal="90" workbookViewId="0">
      <selection activeCell="A5" sqref="A5"/>
    </sheetView>
  </sheetViews>
  <sheetFormatPr defaultColWidth="9.1796875" defaultRowHeight="12.5" x14ac:dyDescent="0.25"/>
  <cols>
    <col min="1" max="1" width="20.7265625" style="2" customWidth="1"/>
    <col min="2" max="16384" width="9.1796875" style="2"/>
  </cols>
  <sheetData>
    <row r="1" spans="1:7" x14ac:dyDescent="0.25">
      <c r="A1" s="14" t="s">
        <v>264</v>
      </c>
      <c r="B1" s="14"/>
      <c r="C1" s="14"/>
      <c r="D1" s="14"/>
      <c r="E1" s="14"/>
      <c r="F1" s="14"/>
    </row>
    <row r="2" spans="1:7" x14ac:dyDescent="0.25">
      <c r="A2" s="14" t="s">
        <v>301</v>
      </c>
      <c r="B2" s="14"/>
      <c r="C2" s="14"/>
      <c r="D2" s="14"/>
      <c r="E2" s="14"/>
      <c r="F2" s="14"/>
    </row>
    <row r="3" spans="1:7" x14ac:dyDescent="0.25">
      <c r="A3" s="12"/>
      <c r="B3" s="12"/>
      <c r="C3" s="12"/>
      <c r="D3" s="12"/>
      <c r="E3" s="12"/>
      <c r="F3" s="12"/>
    </row>
    <row r="4" spans="1:7" x14ac:dyDescent="0.25">
      <c r="B4" s="13" t="s">
        <v>34</v>
      </c>
      <c r="C4" s="13" t="s">
        <v>35</v>
      </c>
      <c r="D4" s="13" t="s">
        <v>36</v>
      </c>
    </row>
    <row r="5" spans="1:7" x14ac:dyDescent="0.25">
      <c r="A5" s="1" t="s">
        <v>2</v>
      </c>
      <c r="B5" s="3">
        <v>37</v>
      </c>
      <c r="C5" s="3">
        <v>37</v>
      </c>
      <c r="D5" s="3">
        <f>SUM(B5:C5)</f>
        <v>74</v>
      </c>
    </row>
    <row r="6" spans="1:7" x14ac:dyDescent="0.25">
      <c r="A6" s="1" t="s">
        <v>23</v>
      </c>
      <c r="B6" s="3">
        <v>21</v>
      </c>
      <c r="C6" s="3">
        <v>32</v>
      </c>
      <c r="D6" s="3">
        <f>SUM(B6:C6)</f>
        <v>53</v>
      </c>
    </row>
    <row r="8" spans="1:7" x14ac:dyDescent="0.25">
      <c r="A8" s="4" t="s">
        <v>2</v>
      </c>
      <c r="B8" s="3" t="s">
        <v>4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x14ac:dyDescent="0.25">
      <c r="A9" s="1"/>
      <c r="B9" s="3"/>
      <c r="C9" s="3"/>
      <c r="D9" s="3"/>
      <c r="E9" s="3"/>
      <c r="F9" s="3"/>
      <c r="G9" s="3"/>
    </row>
    <row r="10" spans="1:7" x14ac:dyDescent="0.25">
      <c r="A10" s="1" t="s">
        <v>47</v>
      </c>
      <c r="B10" s="3">
        <v>4</v>
      </c>
      <c r="C10" s="3">
        <v>4</v>
      </c>
      <c r="D10" s="3"/>
      <c r="E10" s="3"/>
      <c r="F10" s="3">
        <v>1</v>
      </c>
      <c r="G10" s="3">
        <v>20</v>
      </c>
    </row>
    <row r="11" spans="1:7" x14ac:dyDescent="0.25">
      <c r="A11" s="1" t="s">
        <v>241</v>
      </c>
      <c r="B11" s="3"/>
      <c r="C11" s="3"/>
      <c r="D11" s="3"/>
      <c r="E11" s="3"/>
      <c r="F11" s="3">
        <v>1</v>
      </c>
      <c r="G11" s="3"/>
    </row>
    <row r="12" spans="1:7" x14ac:dyDescent="0.25">
      <c r="A12" s="1" t="s">
        <v>96</v>
      </c>
      <c r="B12" s="3"/>
      <c r="C12" s="3">
        <v>1</v>
      </c>
      <c r="D12" s="3"/>
      <c r="E12" s="3"/>
      <c r="F12" s="3">
        <v>1</v>
      </c>
      <c r="G12" s="3">
        <v>3</v>
      </c>
    </row>
    <row r="13" spans="1:7" x14ac:dyDescent="0.25">
      <c r="A13" s="1" t="s">
        <v>48</v>
      </c>
      <c r="B13" s="3">
        <v>5</v>
      </c>
      <c r="C13" s="3"/>
      <c r="D13" s="3"/>
      <c r="E13" s="3"/>
      <c r="F13" s="3">
        <v>2</v>
      </c>
      <c r="G13" s="3">
        <v>10</v>
      </c>
    </row>
    <row r="14" spans="1:7" x14ac:dyDescent="0.25">
      <c r="A14" s="1" t="s">
        <v>266</v>
      </c>
      <c r="B14" s="3"/>
      <c r="C14" s="3"/>
      <c r="D14" s="3"/>
      <c r="E14" s="3"/>
      <c r="F14" s="3"/>
      <c r="G14" s="3"/>
    </row>
    <row r="15" spans="1:7" x14ac:dyDescent="0.25">
      <c r="A15" s="1" t="s">
        <v>267</v>
      </c>
      <c r="B15" s="3">
        <v>1</v>
      </c>
      <c r="C15" s="3"/>
      <c r="D15" s="3">
        <v>5</v>
      </c>
      <c r="E15" s="3">
        <v>6</v>
      </c>
      <c r="F15" s="3">
        <v>2</v>
      </c>
      <c r="G15" s="3">
        <v>7</v>
      </c>
    </row>
    <row r="16" spans="1:7" x14ac:dyDescent="0.25">
      <c r="A16" s="1" t="s">
        <v>135</v>
      </c>
      <c r="B16" s="3">
        <v>3</v>
      </c>
      <c r="C16" s="3"/>
      <c r="D16" s="3"/>
      <c r="E16" s="3"/>
      <c r="F16" s="3">
        <v>3</v>
      </c>
      <c r="G16" s="3">
        <v>6</v>
      </c>
    </row>
    <row r="17" spans="1:7" x14ac:dyDescent="0.25">
      <c r="A17" s="1" t="s">
        <v>268</v>
      </c>
      <c r="B17" s="3">
        <v>1</v>
      </c>
      <c r="C17" s="3"/>
      <c r="D17" s="3"/>
      <c r="E17" s="3"/>
      <c r="F17" s="3"/>
      <c r="G17" s="3">
        <v>2</v>
      </c>
    </row>
    <row r="18" spans="1:7" x14ac:dyDescent="0.25">
      <c r="A18" s="1" t="s">
        <v>83</v>
      </c>
      <c r="B18" s="3"/>
      <c r="C18" s="3">
        <v>3</v>
      </c>
      <c r="D18" s="3">
        <v>2</v>
      </c>
      <c r="E18" s="3">
        <v>2</v>
      </c>
      <c r="F18" s="3"/>
      <c r="G18" s="3">
        <v>11</v>
      </c>
    </row>
    <row r="19" spans="1:7" x14ac:dyDescent="0.25">
      <c r="A19" s="1" t="s">
        <v>60</v>
      </c>
      <c r="B19" s="3">
        <v>3</v>
      </c>
      <c r="C19" s="3">
        <v>3</v>
      </c>
      <c r="D19" s="3"/>
      <c r="E19" s="3"/>
      <c r="F19" s="3">
        <v>2</v>
      </c>
      <c r="G19" s="3">
        <v>15</v>
      </c>
    </row>
    <row r="20" spans="1:7" x14ac:dyDescent="0.25">
      <c r="A20" s="1" t="s">
        <v>269</v>
      </c>
      <c r="B20" s="3"/>
      <c r="C20" s="3"/>
      <c r="D20" s="3"/>
      <c r="E20" s="3"/>
      <c r="F20" s="3">
        <v>1</v>
      </c>
      <c r="G20" s="3"/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SUM(B9:B21)</f>
        <v>17</v>
      </c>
      <c r="C22" s="3">
        <f t="shared" si="0"/>
        <v>11</v>
      </c>
      <c r="D22" s="3">
        <f t="shared" si="0"/>
        <v>7</v>
      </c>
      <c r="E22" s="3">
        <f t="shared" si="0"/>
        <v>8</v>
      </c>
      <c r="F22" s="3">
        <f t="shared" si="0"/>
        <v>13</v>
      </c>
      <c r="G22" s="3">
        <f t="shared" si="0"/>
        <v>74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A6</f>
        <v>Menominee Indian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173</v>
      </c>
      <c r="B27" s="3">
        <v>2</v>
      </c>
      <c r="C27" s="3"/>
      <c r="D27" s="3">
        <v>2</v>
      </c>
      <c r="E27" s="3">
        <v>2</v>
      </c>
      <c r="F27" s="3">
        <v>2</v>
      </c>
      <c r="G27" s="3">
        <v>6</v>
      </c>
    </row>
    <row r="28" spans="1:7" x14ac:dyDescent="0.25">
      <c r="A28" s="1" t="s">
        <v>174</v>
      </c>
      <c r="B28" s="3"/>
      <c r="C28" s="3"/>
      <c r="D28" s="3"/>
      <c r="E28" s="3"/>
      <c r="F28" s="3">
        <v>1</v>
      </c>
      <c r="G28" s="3"/>
    </row>
    <row r="29" spans="1:7" x14ac:dyDescent="0.25">
      <c r="A29" s="1" t="s">
        <v>65</v>
      </c>
      <c r="B29" s="3">
        <v>9</v>
      </c>
      <c r="C29" s="3">
        <v>1</v>
      </c>
      <c r="D29" s="3">
        <v>1</v>
      </c>
      <c r="E29" s="3">
        <v>2</v>
      </c>
      <c r="F29" s="3">
        <v>3</v>
      </c>
      <c r="G29" s="3">
        <v>22</v>
      </c>
    </row>
    <row r="30" spans="1:7" x14ac:dyDescent="0.25">
      <c r="A30" s="1" t="s">
        <v>175</v>
      </c>
      <c r="B30" s="3">
        <v>3</v>
      </c>
      <c r="C30" s="3">
        <v>1</v>
      </c>
      <c r="D30" s="3">
        <v>1</v>
      </c>
      <c r="E30" s="3">
        <v>2</v>
      </c>
      <c r="F30" s="3">
        <v>1</v>
      </c>
      <c r="G30" s="3">
        <v>10</v>
      </c>
    </row>
    <row r="31" spans="1:7" x14ac:dyDescent="0.25">
      <c r="A31" s="1" t="s">
        <v>304</v>
      </c>
      <c r="B31" s="3">
        <v>1</v>
      </c>
      <c r="C31" s="3">
        <v>1</v>
      </c>
      <c r="D31" s="3"/>
      <c r="E31" s="3"/>
      <c r="F31" s="3"/>
      <c r="G31" s="3">
        <v>5</v>
      </c>
    </row>
    <row r="32" spans="1:7" x14ac:dyDescent="0.25">
      <c r="A32" s="1" t="s">
        <v>302</v>
      </c>
      <c r="B32" s="3">
        <v>1</v>
      </c>
      <c r="C32" s="3"/>
      <c r="D32" s="3"/>
      <c r="E32" s="3">
        <v>2</v>
      </c>
      <c r="F32" s="3">
        <v>2</v>
      </c>
      <c r="G32" s="3">
        <v>2</v>
      </c>
    </row>
    <row r="33" spans="1:7" x14ac:dyDescent="0.25">
      <c r="A33" s="1" t="s">
        <v>176</v>
      </c>
      <c r="B33" s="3"/>
      <c r="C33" s="3"/>
      <c r="D33" s="3"/>
      <c r="E33" s="3"/>
      <c r="F33" s="3"/>
      <c r="G33" s="3"/>
    </row>
    <row r="34" spans="1:7" x14ac:dyDescent="0.25">
      <c r="A34" s="1" t="s">
        <v>303</v>
      </c>
      <c r="B34" s="3">
        <v>2</v>
      </c>
      <c r="C34" s="3">
        <v>1</v>
      </c>
      <c r="D34" s="3">
        <v>1</v>
      </c>
      <c r="E34" s="3">
        <v>5</v>
      </c>
      <c r="F34" s="3"/>
      <c r="G34" s="3">
        <v>8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>SUM(B26:B35)</f>
        <v>18</v>
      </c>
      <c r="C36" s="3">
        <f>SUM(C26:C35)</f>
        <v>4</v>
      </c>
      <c r="D36" s="3">
        <f>SUM(D26:D35)</f>
        <v>5</v>
      </c>
      <c r="E36" s="3">
        <f>SUM(E26:E35)</f>
        <v>13</v>
      </c>
      <c r="F36" s="3">
        <f>SUM(F26:F35)</f>
        <v>9</v>
      </c>
      <c r="G36" s="3">
        <f>SUM(G26:G35)</f>
        <v>53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5"/>
  <sheetViews>
    <sheetView topLeftCell="A7" zoomScale="90" zoomScaleNormal="90" workbookViewId="0">
      <selection activeCell="A9" sqref="A9:A19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264</v>
      </c>
      <c r="B1" s="14"/>
      <c r="C1" s="14"/>
      <c r="D1" s="14"/>
      <c r="E1" s="14"/>
      <c r="F1" s="14"/>
    </row>
    <row r="2" spans="1:7" x14ac:dyDescent="0.25">
      <c r="A2" s="14" t="s">
        <v>292</v>
      </c>
      <c r="B2" s="14"/>
      <c r="C2" s="14"/>
      <c r="D2" s="14"/>
      <c r="E2" s="14"/>
      <c r="F2" s="14"/>
    </row>
    <row r="3" spans="1:7" x14ac:dyDescent="0.25">
      <c r="F3" s="12"/>
    </row>
    <row r="4" spans="1:7" x14ac:dyDescent="0.25">
      <c r="A4" s="1" t="s">
        <v>2</v>
      </c>
      <c r="B4" s="1">
        <v>53</v>
      </c>
      <c r="C4" s="1">
        <v>24</v>
      </c>
      <c r="D4" s="1">
        <f>SUM(B4:C4)</f>
        <v>77</v>
      </c>
    </row>
    <row r="5" spans="1:7" x14ac:dyDescent="0.25">
      <c r="A5" s="1" t="s">
        <v>45</v>
      </c>
      <c r="B5" s="1">
        <v>15</v>
      </c>
      <c r="C5" s="1">
        <v>20</v>
      </c>
      <c r="D5" s="1">
        <f>SUM(B5:C5)</f>
        <v>35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>
        <v>2</v>
      </c>
      <c r="D9" s="3">
        <v>1</v>
      </c>
      <c r="E9" s="3">
        <v>2</v>
      </c>
      <c r="F9" s="3"/>
      <c r="G9" s="3">
        <v>19</v>
      </c>
    </row>
    <row r="10" spans="1:7" x14ac:dyDescent="0.25">
      <c r="A10" s="1" t="s">
        <v>241</v>
      </c>
      <c r="B10" s="3"/>
      <c r="C10" s="3"/>
      <c r="D10" s="3"/>
      <c r="E10" s="3"/>
      <c r="F10" s="3"/>
      <c r="G10" s="3"/>
    </row>
    <row r="11" spans="1:7" x14ac:dyDescent="0.25">
      <c r="A11" s="1" t="s">
        <v>96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2</v>
      </c>
      <c r="C12" s="3"/>
      <c r="D12" s="3"/>
      <c r="E12" s="3"/>
      <c r="F12" s="3">
        <v>1</v>
      </c>
      <c r="G12" s="3">
        <v>4</v>
      </c>
    </row>
    <row r="13" spans="1:7" x14ac:dyDescent="0.25">
      <c r="A13" s="1" t="s">
        <v>266</v>
      </c>
      <c r="B13" s="3">
        <v>1</v>
      </c>
      <c r="C13" s="3">
        <v>1</v>
      </c>
      <c r="D13" s="3"/>
      <c r="E13" s="3"/>
      <c r="F13" s="3">
        <v>1</v>
      </c>
      <c r="G13" s="3">
        <v>5</v>
      </c>
    </row>
    <row r="14" spans="1:7" x14ac:dyDescent="0.25">
      <c r="A14" s="1" t="s">
        <v>267</v>
      </c>
      <c r="B14" s="3"/>
      <c r="C14" s="3">
        <v>1</v>
      </c>
      <c r="D14" s="3"/>
      <c r="E14" s="3"/>
      <c r="F14" s="3"/>
      <c r="G14" s="3">
        <v>3</v>
      </c>
    </row>
    <row r="15" spans="1:7" x14ac:dyDescent="0.25">
      <c r="A15" s="1" t="s">
        <v>135</v>
      </c>
      <c r="B15" s="3"/>
      <c r="C15" s="3">
        <v>1</v>
      </c>
      <c r="D15" s="3">
        <v>2</v>
      </c>
      <c r="E15" s="3">
        <v>2</v>
      </c>
      <c r="F15" s="3"/>
      <c r="G15" s="3">
        <v>5</v>
      </c>
    </row>
    <row r="16" spans="1:7" x14ac:dyDescent="0.25">
      <c r="A16" s="1" t="s">
        <v>268</v>
      </c>
      <c r="B16" s="3"/>
      <c r="C16" s="3"/>
      <c r="D16" s="3">
        <v>1</v>
      </c>
      <c r="E16" s="3">
        <v>2</v>
      </c>
      <c r="F16" s="3"/>
      <c r="G16" s="3">
        <v>1</v>
      </c>
    </row>
    <row r="17" spans="1:7" x14ac:dyDescent="0.25">
      <c r="A17" s="1" t="s">
        <v>83</v>
      </c>
      <c r="B17" s="3">
        <v>6</v>
      </c>
      <c r="C17" s="3">
        <v>3</v>
      </c>
      <c r="D17" s="3"/>
      <c r="E17" s="3"/>
      <c r="F17" s="3">
        <v>1</v>
      </c>
      <c r="G17" s="3">
        <v>21</v>
      </c>
    </row>
    <row r="18" spans="1:7" x14ac:dyDescent="0.25">
      <c r="A18" s="1" t="s">
        <v>60</v>
      </c>
      <c r="B18" s="3">
        <v>5</v>
      </c>
      <c r="C18" s="3">
        <v>2</v>
      </c>
      <c r="D18" s="3">
        <v>1</v>
      </c>
      <c r="E18" s="3">
        <v>2</v>
      </c>
      <c r="F18" s="3">
        <v>1</v>
      </c>
      <c r="G18" s="3">
        <v>17</v>
      </c>
    </row>
    <row r="19" spans="1:7" x14ac:dyDescent="0.25">
      <c r="A19" s="1" t="s">
        <v>269</v>
      </c>
      <c r="B19" s="3">
        <v>1</v>
      </c>
      <c r="C19" s="3"/>
      <c r="D19" s="3"/>
      <c r="E19" s="3"/>
      <c r="F19" s="3">
        <v>1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21</v>
      </c>
      <c r="C21" s="3">
        <f t="shared" si="0"/>
        <v>10</v>
      </c>
      <c r="D21" s="3">
        <f t="shared" si="0"/>
        <v>5</v>
      </c>
      <c r="E21" s="3">
        <f t="shared" si="0"/>
        <v>8</v>
      </c>
      <c r="F21" s="3">
        <f t="shared" si="0"/>
        <v>5</v>
      </c>
      <c r="G21" s="3">
        <f t="shared" si="0"/>
        <v>77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Manawa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1"/>
      <c r="B25" s="3"/>
      <c r="C25" s="3"/>
      <c r="D25" s="3"/>
      <c r="E25" s="3"/>
      <c r="F25" s="3"/>
      <c r="G25" s="3"/>
    </row>
    <row r="26" spans="1:7" x14ac:dyDescent="0.25">
      <c r="A26" s="11" t="s">
        <v>293</v>
      </c>
      <c r="B26" s="3"/>
      <c r="C26" s="3"/>
      <c r="D26" s="3"/>
      <c r="E26" s="3"/>
      <c r="F26" s="3">
        <v>1</v>
      </c>
      <c r="G26" s="3"/>
    </row>
    <row r="27" spans="1:7" x14ac:dyDescent="0.25">
      <c r="A27" s="11" t="s">
        <v>294</v>
      </c>
      <c r="B27" s="3">
        <v>2</v>
      </c>
      <c r="C27" s="3">
        <v>1</v>
      </c>
      <c r="D27" s="3"/>
      <c r="E27" s="3">
        <v>1</v>
      </c>
      <c r="F27" s="3">
        <v>2</v>
      </c>
      <c r="G27" s="3">
        <v>7</v>
      </c>
    </row>
    <row r="28" spans="1:7" x14ac:dyDescent="0.25">
      <c r="A28" s="11" t="s">
        <v>295</v>
      </c>
      <c r="B28" s="3">
        <v>3</v>
      </c>
      <c r="C28" s="3"/>
      <c r="D28" s="3">
        <v>2</v>
      </c>
      <c r="E28" s="3">
        <v>2</v>
      </c>
      <c r="F28" s="3">
        <v>2</v>
      </c>
      <c r="G28" s="3">
        <v>8</v>
      </c>
    </row>
    <row r="29" spans="1:7" x14ac:dyDescent="0.25">
      <c r="A29" s="11" t="s">
        <v>296</v>
      </c>
      <c r="B29" s="3"/>
      <c r="C29" s="3"/>
      <c r="D29" s="3"/>
      <c r="E29" s="3"/>
      <c r="F29" s="3">
        <v>2</v>
      </c>
      <c r="G29" s="3"/>
    </row>
    <row r="30" spans="1:7" x14ac:dyDescent="0.25">
      <c r="A30" s="1" t="s">
        <v>297</v>
      </c>
      <c r="B30" s="3">
        <v>1</v>
      </c>
      <c r="C30" s="3"/>
      <c r="D30" s="3"/>
      <c r="E30" s="3"/>
      <c r="F30" s="3">
        <v>3</v>
      </c>
      <c r="G30" s="3">
        <v>2</v>
      </c>
    </row>
    <row r="31" spans="1:7" x14ac:dyDescent="0.25">
      <c r="A31" s="1" t="s">
        <v>298</v>
      </c>
      <c r="B31" s="3">
        <v>2</v>
      </c>
      <c r="C31" s="3"/>
      <c r="D31" s="3"/>
      <c r="E31" s="3"/>
      <c r="F31" s="3">
        <v>2</v>
      </c>
      <c r="G31" s="3">
        <v>4</v>
      </c>
    </row>
    <row r="32" spans="1:7" x14ac:dyDescent="0.25">
      <c r="A32" s="1" t="s">
        <v>299</v>
      </c>
      <c r="B32" s="3">
        <v>1</v>
      </c>
      <c r="C32" s="3">
        <v>4</v>
      </c>
      <c r="D32" s="3"/>
      <c r="E32" s="3"/>
      <c r="F32" s="3"/>
      <c r="G32" s="3">
        <v>14</v>
      </c>
    </row>
    <row r="33" spans="1:7" x14ac:dyDescent="0.25">
      <c r="A33" s="1" t="s">
        <v>300</v>
      </c>
      <c r="B33" s="3"/>
      <c r="C33" s="3"/>
      <c r="D33" s="3"/>
      <c r="E33" s="3"/>
      <c r="F33" s="3"/>
      <c r="G33" s="3"/>
    </row>
    <row r="34" spans="1:7" x14ac:dyDescent="0.25">
      <c r="A34" s="1"/>
      <c r="B34" s="3"/>
      <c r="C34" s="3"/>
      <c r="D34" s="3"/>
      <c r="E34" s="3"/>
      <c r="F34" s="3"/>
      <c r="G34" s="3"/>
    </row>
    <row r="35" spans="1:7" x14ac:dyDescent="0.25">
      <c r="A35" s="3" t="s">
        <v>22</v>
      </c>
      <c r="B35" s="3">
        <f t="shared" ref="B35:G35" si="1">SUM(B25:B34)</f>
        <v>9</v>
      </c>
      <c r="C35" s="3">
        <f t="shared" si="1"/>
        <v>5</v>
      </c>
      <c r="D35" s="3">
        <f t="shared" si="1"/>
        <v>2</v>
      </c>
      <c r="E35" s="3">
        <f t="shared" si="1"/>
        <v>3</v>
      </c>
      <c r="F35" s="3">
        <f t="shared" si="1"/>
        <v>12</v>
      </c>
      <c r="G35" s="3">
        <f t="shared" si="1"/>
        <v>35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96CCE-BAD2-420C-B4D0-2D67339B7A75}">
  <dimension ref="A1:G36"/>
  <sheetViews>
    <sheetView zoomScaleNormal="100" workbookViewId="0">
      <selection activeCell="A9" sqref="A9:A18"/>
    </sheetView>
  </sheetViews>
  <sheetFormatPr defaultColWidth="9.1796875" defaultRowHeight="12.5" x14ac:dyDescent="0.25"/>
  <cols>
    <col min="1" max="1" width="22.81640625" style="2" bestFit="1" customWidth="1"/>
    <col min="2" max="16384" width="9.1796875" style="2"/>
  </cols>
  <sheetData>
    <row r="1" spans="1:7" x14ac:dyDescent="0.25">
      <c r="A1" s="14" t="s">
        <v>264</v>
      </c>
      <c r="B1" s="14"/>
      <c r="C1" s="14"/>
      <c r="D1" s="14"/>
      <c r="E1" s="14"/>
      <c r="F1" s="14"/>
    </row>
    <row r="2" spans="1:7" x14ac:dyDescent="0.25">
      <c r="A2" s="14" t="s">
        <v>284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46</v>
      </c>
      <c r="C4" s="1">
        <v>35</v>
      </c>
      <c r="D4" s="1">
        <f>SUM(B4:C4)</f>
        <v>81</v>
      </c>
    </row>
    <row r="5" spans="1:7" x14ac:dyDescent="0.25">
      <c r="A5" s="1" t="s">
        <v>79</v>
      </c>
      <c r="B5" s="1">
        <v>22</v>
      </c>
      <c r="C5" s="1">
        <v>38</v>
      </c>
      <c r="D5" s="1">
        <f>SUM(B5:C5)</f>
        <v>60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1</v>
      </c>
      <c r="D9" s="3"/>
      <c r="E9" s="3"/>
      <c r="F9" s="3">
        <v>1</v>
      </c>
      <c r="G9" s="3">
        <v>9</v>
      </c>
    </row>
    <row r="10" spans="1:7" x14ac:dyDescent="0.25">
      <c r="A10" s="1" t="s">
        <v>241</v>
      </c>
      <c r="B10" s="3"/>
      <c r="C10" s="3"/>
      <c r="D10" s="3"/>
      <c r="E10" s="3"/>
      <c r="F10" s="3">
        <v>1</v>
      </c>
      <c r="G10" s="3"/>
    </row>
    <row r="11" spans="1:7" x14ac:dyDescent="0.25">
      <c r="A11" s="1" t="s">
        <v>96</v>
      </c>
      <c r="B11" s="3">
        <v>2</v>
      </c>
      <c r="C11" s="3"/>
      <c r="D11" s="3"/>
      <c r="E11" s="3"/>
      <c r="F11" s="3"/>
      <c r="G11" s="3">
        <v>4</v>
      </c>
    </row>
    <row r="12" spans="1:7" x14ac:dyDescent="0.25">
      <c r="A12" s="1" t="s">
        <v>48</v>
      </c>
      <c r="B12" s="3">
        <v>3</v>
      </c>
      <c r="C12" s="3"/>
      <c r="D12" s="3">
        <v>1</v>
      </c>
      <c r="E12" s="3">
        <v>1</v>
      </c>
      <c r="F12" s="3">
        <v>3</v>
      </c>
      <c r="G12" s="3">
        <v>7</v>
      </c>
    </row>
    <row r="13" spans="1:7" x14ac:dyDescent="0.25">
      <c r="A13" s="1" t="s">
        <v>266</v>
      </c>
      <c r="B13" s="3"/>
      <c r="C13" s="3"/>
      <c r="D13" s="3"/>
      <c r="E13" s="3"/>
      <c r="F13" s="3"/>
      <c r="G13" s="3"/>
    </row>
    <row r="14" spans="1:7" x14ac:dyDescent="0.25">
      <c r="A14" s="1" t="s">
        <v>267</v>
      </c>
      <c r="B14" s="3">
        <v>2</v>
      </c>
      <c r="C14" s="3"/>
      <c r="D14" s="3"/>
      <c r="E14" s="3">
        <v>1</v>
      </c>
      <c r="F14" s="3">
        <v>1</v>
      </c>
      <c r="G14" s="3">
        <v>4</v>
      </c>
    </row>
    <row r="15" spans="1:7" x14ac:dyDescent="0.25">
      <c r="A15" s="1" t="s">
        <v>135</v>
      </c>
      <c r="B15" s="3">
        <v>1</v>
      </c>
      <c r="C15" s="3">
        <v>3</v>
      </c>
      <c r="D15" s="3">
        <v>1</v>
      </c>
      <c r="E15" s="3">
        <v>1</v>
      </c>
      <c r="F15" s="3"/>
      <c r="G15" s="3">
        <v>12</v>
      </c>
    </row>
    <row r="16" spans="1:7" x14ac:dyDescent="0.25">
      <c r="A16" s="1" t="s">
        <v>83</v>
      </c>
      <c r="B16" s="3">
        <v>8</v>
      </c>
      <c r="C16" s="3">
        <v>1</v>
      </c>
      <c r="D16" s="3">
        <v>4</v>
      </c>
      <c r="E16" s="3">
        <v>4</v>
      </c>
      <c r="F16" s="3">
        <v>2</v>
      </c>
      <c r="G16" s="3">
        <v>23</v>
      </c>
    </row>
    <row r="17" spans="1:7" x14ac:dyDescent="0.25">
      <c r="A17" s="1" t="s">
        <v>60</v>
      </c>
      <c r="B17" s="3">
        <v>8</v>
      </c>
      <c r="C17" s="3">
        <v>2</v>
      </c>
      <c r="D17" s="3"/>
      <c r="E17" s="3"/>
      <c r="F17" s="3">
        <v>1</v>
      </c>
      <c r="G17" s="3">
        <v>22</v>
      </c>
    </row>
    <row r="18" spans="1:7" x14ac:dyDescent="0.25">
      <c r="A18" s="1" t="s">
        <v>269</v>
      </c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27</v>
      </c>
      <c r="C20" s="3">
        <f t="shared" si="0"/>
        <v>7</v>
      </c>
      <c r="D20" s="3">
        <f t="shared" si="0"/>
        <v>6</v>
      </c>
      <c r="E20" s="3">
        <f t="shared" si="0"/>
        <v>7</v>
      </c>
      <c r="F20" s="3">
        <f t="shared" si="0"/>
        <v>9</v>
      </c>
      <c r="G20" s="3">
        <f t="shared" si="0"/>
        <v>81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5" t="str">
        <f>A5</f>
        <v>Kewaunee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182</v>
      </c>
      <c r="B25" s="3">
        <v>3</v>
      </c>
      <c r="C25" s="3"/>
      <c r="D25" s="3"/>
      <c r="E25" s="3"/>
      <c r="F25" s="3">
        <v>1</v>
      </c>
      <c r="G25" s="3">
        <v>6</v>
      </c>
    </row>
    <row r="26" spans="1:7" x14ac:dyDescent="0.25">
      <c r="A26" s="1" t="s">
        <v>181</v>
      </c>
      <c r="B26" s="3">
        <v>2</v>
      </c>
      <c r="C26" s="3"/>
      <c r="D26" s="3">
        <v>1</v>
      </c>
      <c r="E26" s="3">
        <v>2</v>
      </c>
      <c r="F26" s="3">
        <v>5</v>
      </c>
      <c r="G26" s="3">
        <v>5</v>
      </c>
    </row>
    <row r="27" spans="1:7" x14ac:dyDescent="0.25">
      <c r="A27" s="1" t="s">
        <v>285</v>
      </c>
      <c r="B27" s="3">
        <v>1</v>
      </c>
      <c r="C27" s="3">
        <v>4</v>
      </c>
      <c r="D27" s="3">
        <v>2</v>
      </c>
      <c r="E27" s="3">
        <v>2</v>
      </c>
      <c r="F27" s="3">
        <v>2</v>
      </c>
      <c r="G27" s="3">
        <v>16</v>
      </c>
    </row>
    <row r="28" spans="1:7" x14ac:dyDescent="0.25">
      <c r="A28" s="1" t="s">
        <v>80</v>
      </c>
      <c r="B28" s="3">
        <v>1</v>
      </c>
      <c r="C28" s="3">
        <v>1</v>
      </c>
      <c r="D28" s="3"/>
      <c r="E28" s="3"/>
      <c r="F28" s="3">
        <v>1</v>
      </c>
      <c r="G28" s="3">
        <v>5</v>
      </c>
    </row>
    <row r="29" spans="1:7" x14ac:dyDescent="0.25">
      <c r="A29" s="1" t="s">
        <v>286</v>
      </c>
      <c r="B29" s="3">
        <v>1</v>
      </c>
      <c r="C29" s="3">
        <v>2</v>
      </c>
      <c r="D29" s="3"/>
      <c r="E29" s="3"/>
      <c r="F29" s="3">
        <v>1</v>
      </c>
      <c r="G29" s="3">
        <v>8</v>
      </c>
    </row>
    <row r="30" spans="1:7" x14ac:dyDescent="0.25">
      <c r="A30" s="1" t="s">
        <v>287</v>
      </c>
      <c r="B30" s="3">
        <v>2</v>
      </c>
      <c r="C30" s="3"/>
      <c r="D30" s="3"/>
      <c r="E30" s="3"/>
      <c r="F30" s="3"/>
      <c r="G30" s="3">
        <v>4</v>
      </c>
    </row>
    <row r="31" spans="1:7" x14ac:dyDescent="0.25">
      <c r="A31" s="1" t="s">
        <v>288</v>
      </c>
      <c r="B31" s="3">
        <v>5</v>
      </c>
      <c r="C31" s="3"/>
      <c r="D31" s="3"/>
      <c r="E31" s="3"/>
      <c r="F31" s="3">
        <v>2</v>
      </c>
      <c r="G31" s="3">
        <v>10</v>
      </c>
    </row>
    <row r="32" spans="1:7" x14ac:dyDescent="0.25">
      <c r="A32" s="1" t="s">
        <v>289</v>
      </c>
      <c r="B32" s="3"/>
      <c r="C32" s="3">
        <v>1</v>
      </c>
      <c r="D32" s="3"/>
      <c r="E32" s="3"/>
      <c r="F32" s="3"/>
      <c r="G32" s="3">
        <v>3</v>
      </c>
    </row>
    <row r="33" spans="1:7" x14ac:dyDescent="0.25">
      <c r="A33" s="1" t="s">
        <v>290</v>
      </c>
      <c r="B33" s="3"/>
      <c r="C33" s="3">
        <v>1</v>
      </c>
      <c r="D33" s="3"/>
      <c r="E33" s="3"/>
      <c r="F33" s="3"/>
      <c r="G33" s="3">
        <v>3</v>
      </c>
    </row>
    <row r="34" spans="1:7" x14ac:dyDescent="0.25">
      <c r="A34" s="1" t="s">
        <v>291</v>
      </c>
      <c r="B34" s="3"/>
      <c r="C34" s="3"/>
      <c r="D34" s="3"/>
      <c r="E34" s="3"/>
      <c r="F34" s="3"/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SUM(B24:B35)</f>
        <v>15</v>
      </c>
      <c r="C36" s="3">
        <f t="shared" si="1"/>
        <v>9</v>
      </c>
      <c r="D36" s="3">
        <f t="shared" si="1"/>
        <v>3</v>
      </c>
      <c r="E36" s="3">
        <f t="shared" si="1"/>
        <v>4</v>
      </c>
      <c r="F36" s="3">
        <f t="shared" si="1"/>
        <v>12</v>
      </c>
      <c r="G36" s="3">
        <f t="shared" si="1"/>
        <v>60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8"/>
  <sheetViews>
    <sheetView topLeftCell="A3" zoomScaleNormal="100" workbookViewId="0">
      <selection activeCell="A9" sqref="A9:A18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264</v>
      </c>
      <c r="B1" s="14"/>
      <c r="C1" s="14"/>
      <c r="D1" s="14"/>
      <c r="E1" s="14"/>
      <c r="F1" s="14"/>
    </row>
    <row r="2" spans="1:7" x14ac:dyDescent="0.25">
      <c r="A2" s="14" t="s">
        <v>277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46</v>
      </c>
      <c r="C4" s="1">
        <v>43</v>
      </c>
      <c r="D4" s="1">
        <f>SUM(B4:C4)</f>
        <v>89</v>
      </c>
    </row>
    <row r="5" spans="1:7" x14ac:dyDescent="0.25">
      <c r="A5" s="1" t="s">
        <v>25</v>
      </c>
      <c r="B5" s="1">
        <v>35</v>
      </c>
      <c r="C5" s="1">
        <v>26</v>
      </c>
      <c r="D5" s="1">
        <f>SUM(B5:C5)</f>
        <v>61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6</v>
      </c>
      <c r="C9" s="3">
        <v>3</v>
      </c>
      <c r="D9" s="3">
        <v>3</v>
      </c>
      <c r="E9" s="3">
        <v>5</v>
      </c>
      <c r="F9" s="3">
        <v>1</v>
      </c>
      <c r="G9" s="3">
        <v>24</v>
      </c>
    </row>
    <row r="10" spans="1:7" x14ac:dyDescent="0.25">
      <c r="A10" s="1" t="s">
        <v>241</v>
      </c>
      <c r="B10" s="3"/>
      <c r="C10" s="3"/>
      <c r="D10" s="3"/>
      <c r="E10" s="3"/>
      <c r="F10" s="3">
        <v>1</v>
      </c>
      <c r="G10" s="3"/>
    </row>
    <row r="11" spans="1:7" x14ac:dyDescent="0.25">
      <c r="A11" s="1" t="s">
        <v>96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3</v>
      </c>
      <c r="C12" s="3">
        <v>3</v>
      </c>
      <c r="D12" s="3">
        <v>1</v>
      </c>
      <c r="E12" s="3">
        <v>6</v>
      </c>
      <c r="F12" s="3">
        <v>2</v>
      </c>
      <c r="G12" s="3">
        <v>16</v>
      </c>
    </row>
    <row r="13" spans="1:7" x14ac:dyDescent="0.25">
      <c r="A13" s="1" t="s">
        <v>266</v>
      </c>
      <c r="B13" s="3"/>
      <c r="C13" s="3"/>
      <c r="D13" s="3"/>
      <c r="E13" s="3"/>
      <c r="F13" s="3"/>
      <c r="G13" s="3"/>
    </row>
    <row r="14" spans="1:7" x14ac:dyDescent="0.25">
      <c r="A14" s="1" t="s">
        <v>267</v>
      </c>
      <c r="B14" s="3">
        <v>1</v>
      </c>
      <c r="C14" s="3"/>
      <c r="D14" s="3">
        <v>1</v>
      </c>
      <c r="E14" s="3">
        <v>2</v>
      </c>
      <c r="F14" s="3">
        <v>1</v>
      </c>
      <c r="G14" s="3">
        <v>3</v>
      </c>
    </row>
    <row r="15" spans="1:7" x14ac:dyDescent="0.25">
      <c r="A15" s="1" t="s">
        <v>135</v>
      </c>
      <c r="B15" s="3">
        <v>3</v>
      </c>
      <c r="C15" s="3">
        <v>3</v>
      </c>
      <c r="D15" s="3"/>
      <c r="E15" s="3"/>
      <c r="F15" s="3">
        <v>2</v>
      </c>
      <c r="G15" s="3">
        <v>15</v>
      </c>
    </row>
    <row r="16" spans="1:7" x14ac:dyDescent="0.25">
      <c r="A16" s="1" t="s">
        <v>83</v>
      </c>
      <c r="B16" s="3">
        <v>2</v>
      </c>
      <c r="C16" s="3">
        <v>2</v>
      </c>
      <c r="D16" s="3">
        <v>6</v>
      </c>
      <c r="E16" s="3">
        <v>6</v>
      </c>
      <c r="F16" s="3">
        <v>2</v>
      </c>
      <c r="G16" s="3">
        <v>16</v>
      </c>
    </row>
    <row r="17" spans="1:7" x14ac:dyDescent="0.25">
      <c r="A17" s="1" t="s">
        <v>60</v>
      </c>
      <c r="B17" s="3">
        <v>2</v>
      </c>
      <c r="C17" s="3">
        <v>3</v>
      </c>
      <c r="D17" s="3">
        <v>2</v>
      </c>
      <c r="E17" s="3">
        <v>2</v>
      </c>
      <c r="F17" s="3">
        <v>2</v>
      </c>
      <c r="G17" s="3">
        <v>15</v>
      </c>
    </row>
    <row r="18" spans="1:7" x14ac:dyDescent="0.25">
      <c r="A18" s="1" t="s">
        <v>269</v>
      </c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17</v>
      </c>
      <c r="C20" s="3">
        <f t="shared" si="0"/>
        <v>14</v>
      </c>
      <c r="D20" s="3">
        <f t="shared" si="0"/>
        <v>13</v>
      </c>
      <c r="E20" s="3">
        <f t="shared" si="0"/>
        <v>21</v>
      </c>
      <c r="F20" s="3">
        <f t="shared" si="0"/>
        <v>11</v>
      </c>
      <c r="G20" s="3">
        <f t="shared" si="0"/>
        <v>89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5" t="str">
        <f>A5</f>
        <v>Iola-Scandinavia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171</v>
      </c>
      <c r="B25" s="3">
        <v>6</v>
      </c>
      <c r="C25" s="3">
        <v>1</v>
      </c>
      <c r="D25" s="3">
        <v>5</v>
      </c>
      <c r="E25" s="3">
        <v>6</v>
      </c>
      <c r="F25" s="3"/>
      <c r="G25" s="3">
        <v>18</v>
      </c>
    </row>
    <row r="26" spans="1:7" x14ac:dyDescent="0.25">
      <c r="A26" s="1" t="s">
        <v>172</v>
      </c>
      <c r="B26" s="3">
        <v>3</v>
      </c>
      <c r="C26" s="3"/>
      <c r="D26" s="3">
        <v>1</v>
      </c>
      <c r="E26" s="3">
        <v>2</v>
      </c>
      <c r="F26" s="3">
        <v>4</v>
      </c>
      <c r="G26" s="3">
        <v>7</v>
      </c>
    </row>
    <row r="27" spans="1:7" x14ac:dyDescent="0.25">
      <c r="A27" s="1" t="s">
        <v>278</v>
      </c>
      <c r="B27" s="3">
        <v>3</v>
      </c>
      <c r="C27" s="3"/>
      <c r="D27" s="3"/>
      <c r="E27" s="3"/>
      <c r="F27" s="3">
        <v>4</v>
      </c>
      <c r="G27" s="3">
        <v>6</v>
      </c>
    </row>
    <row r="28" spans="1:7" x14ac:dyDescent="0.25">
      <c r="A28" s="1" t="s">
        <v>73</v>
      </c>
      <c r="B28" s="3"/>
      <c r="C28" s="3">
        <v>1</v>
      </c>
      <c r="D28" s="3"/>
      <c r="E28" s="3"/>
      <c r="F28" s="3">
        <v>5</v>
      </c>
      <c r="G28" s="3">
        <v>3</v>
      </c>
    </row>
    <row r="29" spans="1:7" x14ac:dyDescent="0.25">
      <c r="A29" s="1" t="s">
        <v>279</v>
      </c>
      <c r="B29" s="3"/>
      <c r="C29" s="3"/>
      <c r="D29" s="3"/>
      <c r="E29" s="3"/>
      <c r="F29" s="3"/>
      <c r="G29" s="3"/>
    </row>
    <row r="30" spans="1:7" x14ac:dyDescent="0.25">
      <c r="A30" s="1" t="s">
        <v>74</v>
      </c>
      <c r="B30" s="3">
        <v>3</v>
      </c>
      <c r="C30" s="3">
        <v>1</v>
      </c>
      <c r="D30" s="3"/>
      <c r="E30" s="3"/>
      <c r="F30" s="3">
        <v>2</v>
      </c>
      <c r="G30" s="3">
        <v>9</v>
      </c>
    </row>
    <row r="31" spans="1:7" x14ac:dyDescent="0.25">
      <c r="A31" s="1" t="s">
        <v>280</v>
      </c>
      <c r="B31" s="3"/>
      <c r="C31" s="3"/>
      <c r="D31" s="3"/>
      <c r="E31" s="3">
        <v>1</v>
      </c>
      <c r="F31" s="3"/>
      <c r="G31" s="3"/>
    </row>
    <row r="32" spans="1:7" x14ac:dyDescent="0.25">
      <c r="A32" s="1" t="s">
        <v>215</v>
      </c>
      <c r="B32" s="3">
        <v>3</v>
      </c>
      <c r="C32" s="3">
        <v>1</v>
      </c>
      <c r="D32" s="3"/>
      <c r="E32" s="3"/>
      <c r="F32" s="3">
        <v>1</v>
      </c>
      <c r="G32" s="3">
        <v>9</v>
      </c>
    </row>
    <row r="33" spans="1:7" x14ac:dyDescent="0.25">
      <c r="A33" s="1" t="s">
        <v>281</v>
      </c>
      <c r="B33" s="3"/>
      <c r="C33" s="3"/>
      <c r="D33" s="3"/>
      <c r="E33" s="3"/>
      <c r="F33" s="3"/>
      <c r="G33" s="3"/>
    </row>
    <row r="34" spans="1:7" x14ac:dyDescent="0.25">
      <c r="A34" s="1" t="s">
        <v>75</v>
      </c>
      <c r="B34" s="3">
        <v>4</v>
      </c>
      <c r="C34" s="3"/>
      <c r="D34" s="3">
        <v>1</v>
      </c>
      <c r="E34" s="3">
        <v>1</v>
      </c>
      <c r="F34" s="3">
        <v>1</v>
      </c>
      <c r="G34" s="3">
        <v>9</v>
      </c>
    </row>
    <row r="35" spans="1:7" x14ac:dyDescent="0.25">
      <c r="A35" s="1" t="s">
        <v>282</v>
      </c>
      <c r="B35" s="3"/>
      <c r="C35" s="3"/>
      <c r="D35" s="3"/>
      <c r="E35" s="3"/>
      <c r="F35" s="3"/>
      <c r="G35" s="3"/>
    </row>
    <row r="36" spans="1:7" x14ac:dyDescent="0.25">
      <c r="A36" s="1" t="s">
        <v>283</v>
      </c>
      <c r="B36" s="3"/>
      <c r="C36" s="3"/>
      <c r="D36" s="3"/>
      <c r="E36" s="3"/>
      <c r="F36" s="3"/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SUM(B24:B37)</f>
        <v>22</v>
      </c>
      <c r="C38" s="3">
        <f t="shared" si="1"/>
        <v>4</v>
      </c>
      <c r="D38" s="3">
        <f t="shared" si="1"/>
        <v>7</v>
      </c>
      <c r="E38" s="3">
        <f t="shared" si="1"/>
        <v>10</v>
      </c>
      <c r="F38" s="3">
        <f t="shared" si="1"/>
        <v>17</v>
      </c>
      <c r="G38" s="3">
        <f t="shared" si="1"/>
        <v>61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8"/>
  <sheetViews>
    <sheetView zoomScaleNormal="100" workbookViewId="0">
      <selection activeCell="A9" sqref="A9:A20"/>
    </sheetView>
  </sheetViews>
  <sheetFormatPr defaultColWidth="9.1796875" defaultRowHeight="12.5" x14ac:dyDescent="0.25"/>
  <cols>
    <col min="1" max="1" width="23.81640625" style="2" bestFit="1" customWidth="1"/>
    <col min="2" max="16384" width="9.1796875" style="2"/>
  </cols>
  <sheetData>
    <row r="1" spans="1:7" x14ac:dyDescent="0.25">
      <c r="A1" s="14" t="s">
        <v>264</v>
      </c>
      <c r="B1" s="14"/>
      <c r="C1" s="14"/>
      <c r="D1" s="14"/>
      <c r="E1" s="14"/>
      <c r="F1" s="14"/>
    </row>
    <row r="2" spans="1:7" x14ac:dyDescent="0.25">
      <c r="A2" s="14" t="s">
        <v>265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40</v>
      </c>
      <c r="C4" s="1">
        <v>54</v>
      </c>
      <c r="D4" s="1">
        <f>SUM(B4:C4)</f>
        <v>94</v>
      </c>
    </row>
    <row r="5" spans="1:7" x14ac:dyDescent="0.25">
      <c r="A5" s="1" t="s">
        <v>82</v>
      </c>
      <c r="B5" s="1">
        <v>28</v>
      </c>
      <c r="C5" s="1">
        <v>34</v>
      </c>
      <c r="D5" s="1">
        <f>SUM(B5:C5)</f>
        <v>62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7</v>
      </c>
      <c r="C9" s="3">
        <v>1</v>
      </c>
      <c r="D9" s="3">
        <v>2</v>
      </c>
      <c r="E9" s="3">
        <v>2</v>
      </c>
      <c r="F9" s="3"/>
      <c r="G9" s="3">
        <v>19</v>
      </c>
    </row>
    <row r="10" spans="1:7" x14ac:dyDescent="0.25">
      <c r="A10" s="1" t="s">
        <v>241</v>
      </c>
      <c r="B10" s="3">
        <v>1</v>
      </c>
      <c r="C10" s="3">
        <v>1</v>
      </c>
      <c r="D10" s="3"/>
      <c r="E10" s="3"/>
      <c r="F10" s="3"/>
      <c r="G10" s="3">
        <v>5</v>
      </c>
    </row>
    <row r="11" spans="1:7" x14ac:dyDescent="0.25">
      <c r="A11" s="1" t="s">
        <v>96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9</v>
      </c>
      <c r="C12" s="3"/>
      <c r="D12" s="3">
        <v>1</v>
      </c>
      <c r="E12" s="3">
        <v>2</v>
      </c>
      <c r="F12" s="3">
        <v>4</v>
      </c>
      <c r="G12" s="3">
        <v>19</v>
      </c>
    </row>
    <row r="13" spans="1:7" x14ac:dyDescent="0.25">
      <c r="A13" s="1" t="s">
        <v>266</v>
      </c>
      <c r="B13" s="3"/>
      <c r="C13" s="3"/>
      <c r="D13" s="3"/>
      <c r="E13" s="3"/>
      <c r="F13" s="3"/>
      <c r="G13" s="3"/>
    </row>
    <row r="14" spans="1:7" x14ac:dyDescent="0.25">
      <c r="A14" s="1" t="s">
        <v>267</v>
      </c>
      <c r="B14" s="3"/>
      <c r="C14" s="3">
        <v>1</v>
      </c>
      <c r="D14" s="3"/>
      <c r="E14" s="3"/>
      <c r="F14" s="3">
        <v>1</v>
      </c>
      <c r="G14" s="3">
        <v>3</v>
      </c>
    </row>
    <row r="15" spans="1:7" x14ac:dyDescent="0.25">
      <c r="A15" s="1" t="s">
        <v>135</v>
      </c>
      <c r="B15" s="3">
        <v>4</v>
      </c>
      <c r="C15" s="3">
        <v>4</v>
      </c>
      <c r="D15" s="3">
        <v>2</v>
      </c>
      <c r="E15" s="3">
        <v>2</v>
      </c>
      <c r="F15" s="3">
        <v>4</v>
      </c>
      <c r="G15" s="3">
        <v>22</v>
      </c>
    </row>
    <row r="16" spans="1:7" x14ac:dyDescent="0.25">
      <c r="A16" s="1" t="s">
        <v>268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6</v>
      </c>
      <c r="C17" s="3">
        <v>4</v>
      </c>
      <c r="D17" s="3"/>
      <c r="E17" s="3"/>
      <c r="F17" s="3">
        <v>3</v>
      </c>
      <c r="G17" s="3">
        <v>24</v>
      </c>
    </row>
    <row r="18" spans="1:7" x14ac:dyDescent="0.25">
      <c r="A18" s="1" t="s">
        <v>60</v>
      </c>
      <c r="B18" s="3">
        <v>1</v>
      </c>
      <c r="C18" s="3"/>
      <c r="D18" s="3"/>
      <c r="E18" s="3"/>
      <c r="F18" s="3">
        <v>2</v>
      </c>
      <c r="G18" s="3">
        <v>2</v>
      </c>
    </row>
    <row r="19" spans="1:7" x14ac:dyDescent="0.25">
      <c r="A19" s="1" t="s">
        <v>61</v>
      </c>
      <c r="B19" s="3"/>
      <c r="C19" s="3"/>
      <c r="D19" s="3"/>
      <c r="E19" s="3"/>
      <c r="F19" s="3"/>
      <c r="G19" s="3"/>
    </row>
    <row r="20" spans="1:7" x14ac:dyDescent="0.25">
      <c r="A20" s="1" t="s">
        <v>269</v>
      </c>
      <c r="B20" s="3"/>
      <c r="C20" s="3"/>
      <c r="D20" s="3"/>
      <c r="E20" s="3"/>
      <c r="F20" s="3">
        <v>1</v>
      </c>
      <c r="G20" s="3"/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28</v>
      </c>
      <c r="C22" s="3">
        <f t="shared" si="0"/>
        <v>11</v>
      </c>
      <c r="D22" s="3">
        <f t="shared" si="0"/>
        <v>5</v>
      </c>
      <c r="E22" s="3">
        <f t="shared" si="0"/>
        <v>6</v>
      </c>
      <c r="F22" s="3">
        <f t="shared" si="0"/>
        <v>15</v>
      </c>
      <c r="G22" s="3">
        <f t="shared" si="0"/>
        <v>94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St Mary Catholic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270</v>
      </c>
      <c r="B27" s="3"/>
      <c r="C27" s="3"/>
      <c r="D27" s="3"/>
      <c r="E27" s="3">
        <v>3</v>
      </c>
      <c r="F27" s="3">
        <v>2</v>
      </c>
      <c r="G27" s="3"/>
    </row>
    <row r="28" spans="1:7" x14ac:dyDescent="0.25">
      <c r="A28" s="1" t="s">
        <v>271</v>
      </c>
      <c r="B28" s="3"/>
      <c r="C28" s="3">
        <v>2</v>
      </c>
      <c r="D28" s="3">
        <v>2</v>
      </c>
      <c r="E28" s="3">
        <v>3</v>
      </c>
      <c r="F28" s="3">
        <v>1</v>
      </c>
      <c r="G28" s="3">
        <v>7</v>
      </c>
    </row>
    <row r="29" spans="1:7" x14ac:dyDescent="0.25">
      <c r="A29" s="1" t="s">
        <v>84</v>
      </c>
      <c r="B29" s="3">
        <v>3</v>
      </c>
      <c r="C29" s="3">
        <v>1</v>
      </c>
      <c r="D29" s="3"/>
      <c r="E29" s="3"/>
      <c r="F29" s="3"/>
      <c r="G29" s="3">
        <v>9</v>
      </c>
    </row>
    <row r="30" spans="1:7" x14ac:dyDescent="0.25">
      <c r="A30" s="1" t="s">
        <v>85</v>
      </c>
      <c r="B30" s="3">
        <v>2</v>
      </c>
      <c r="C30" s="3">
        <v>3</v>
      </c>
      <c r="D30" s="3"/>
      <c r="E30" s="3">
        <v>1</v>
      </c>
      <c r="F30" s="3">
        <v>4</v>
      </c>
      <c r="G30" s="3">
        <v>13</v>
      </c>
    </row>
    <row r="31" spans="1:7" x14ac:dyDescent="0.25">
      <c r="A31" s="1" t="s">
        <v>272</v>
      </c>
      <c r="B31" s="3">
        <v>4</v>
      </c>
      <c r="C31" s="3"/>
      <c r="D31" s="3">
        <v>3</v>
      </c>
      <c r="E31" s="3">
        <v>5</v>
      </c>
      <c r="F31" s="3"/>
      <c r="G31" s="3">
        <v>11</v>
      </c>
    </row>
    <row r="32" spans="1:7" x14ac:dyDescent="0.25">
      <c r="A32" s="1" t="s">
        <v>86</v>
      </c>
      <c r="B32" s="3">
        <v>5</v>
      </c>
      <c r="C32" s="3"/>
      <c r="D32" s="3">
        <v>1</v>
      </c>
      <c r="E32" s="3">
        <v>4</v>
      </c>
      <c r="F32" s="3">
        <v>3</v>
      </c>
      <c r="G32" s="3">
        <v>11</v>
      </c>
    </row>
    <row r="33" spans="1:7" x14ac:dyDescent="0.25">
      <c r="A33" s="1" t="s">
        <v>273</v>
      </c>
      <c r="B33" s="3"/>
      <c r="C33" s="3"/>
      <c r="D33" s="3"/>
      <c r="E33" s="3"/>
      <c r="F33" s="3"/>
      <c r="G33" s="3"/>
    </row>
    <row r="34" spans="1:7" x14ac:dyDescent="0.25">
      <c r="A34" s="1" t="s">
        <v>274</v>
      </c>
      <c r="B34" s="3">
        <v>3</v>
      </c>
      <c r="C34" s="3"/>
      <c r="D34" s="3">
        <v>1</v>
      </c>
      <c r="E34" s="3">
        <v>1</v>
      </c>
      <c r="F34" s="3">
        <v>1</v>
      </c>
      <c r="G34" s="3">
        <v>7</v>
      </c>
    </row>
    <row r="35" spans="1:7" x14ac:dyDescent="0.25">
      <c r="A35" s="1" t="s">
        <v>275</v>
      </c>
      <c r="B35" s="3">
        <v>1</v>
      </c>
      <c r="C35" s="3"/>
      <c r="D35" s="3">
        <v>2</v>
      </c>
      <c r="E35" s="3">
        <v>2</v>
      </c>
      <c r="F35" s="3">
        <v>2</v>
      </c>
      <c r="G35" s="3">
        <v>4</v>
      </c>
    </row>
    <row r="36" spans="1:7" x14ac:dyDescent="0.25">
      <c r="A36" s="1" t="s">
        <v>276</v>
      </c>
      <c r="B36" s="3"/>
      <c r="C36" s="3"/>
      <c r="D36" s="3"/>
      <c r="E36" s="3"/>
      <c r="F36" s="3"/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SUM(B26:B37)</f>
        <v>18</v>
      </c>
      <c r="C38" s="3">
        <f t="shared" si="1"/>
        <v>6</v>
      </c>
      <c r="D38" s="3">
        <f t="shared" si="1"/>
        <v>9</v>
      </c>
      <c r="E38" s="3">
        <f t="shared" si="1"/>
        <v>19</v>
      </c>
      <c r="F38" s="3">
        <f t="shared" si="1"/>
        <v>13</v>
      </c>
      <c r="G38" s="3">
        <f t="shared" si="1"/>
        <v>62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6133-8C34-4240-94FF-39BB14459E83}">
  <dimension ref="A1:G36"/>
  <sheetViews>
    <sheetView workbookViewId="0">
      <selection activeCell="A3" sqref="A3"/>
    </sheetView>
  </sheetViews>
  <sheetFormatPr defaultColWidth="9.1796875" defaultRowHeight="12.5" x14ac:dyDescent="0.25"/>
  <cols>
    <col min="1" max="1" width="21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254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32</v>
      </c>
      <c r="C4" s="1">
        <v>44</v>
      </c>
      <c r="D4" s="1">
        <f>SUM(B4:C4)</f>
        <v>76</v>
      </c>
    </row>
    <row r="5" spans="1:7" x14ac:dyDescent="0.25">
      <c r="A5" s="1" t="s">
        <v>242</v>
      </c>
      <c r="B5" s="1">
        <v>24</v>
      </c>
      <c r="C5" s="1">
        <v>35</v>
      </c>
      <c r="D5" s="1">
        <f>SUM(B5:C5)</f>
        <v>59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>
        <v>2</v>
      </c>
      <c r="D9" s="3"/>
      <c r="E9" s="3"/>
      <c r="F9" s="3">
        <v>1</v>
      </c>
      <c r="G9" s="3">
        <v>8</v>
      </c>
    </row>
    <row r="10" spans="1:7" x14ac:dyDescent="0.25">
      <c r="A10" s="1" t="s">
        <v>39</v>
      </c>
      <c r="B10" s="3">
        <v>2</v>
      </c>
      <c r="C10" s="3"/>
      <c r="D10" s="3"/>
      <c r="E10" s="3">
        <v>1</v>
      </c>
      <c r="F10" s="3">
        <v>1</v>
      </c>
      <c r="G10" s="3">
        <v>4</v>
      </c>
    </row>
    <row r="11" spans="1:7" x14ac:dyDescent="0.25">
      <c r="A11" s="1" t="s">
        <v>49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12</v>
      </c>
      <c r="C12" s="3"/>
      <c r="D12" s="3">
        <v>5</v>
      </c>
      <c r="E12" s="3">
        <v>6</v>
      </c>
      <c r="F12" s="3">
        <v>2</v>
      </c>
      <c r="G12" s="3">
        <v>29</v>
      </c>
    </row>
    <row r="13" spans="1:7" x14ac:dyDescent="0.25">
      <c r="A13" s="1" t="s">
        <v>31</v>
      </c>
      <c r="B13" s="3"/>
      <c r="C13" s="3"/>
      <c r="D13" s="3"/>
      <c r="E13" s="3"/>
      <c r="F13" s="3">
        <v>1</v>
      </c>
      <c r="G13" s="3"/>
    </row>
    <row r="14" spans="1:7" x14ac:dyDescent="0.25">
      <c r="A14" s="1" t="s">
        <v>27</v>
      </c>
      <c r="B14" s="3">
        <v>2</v>
      </c>
      <c r="C14" s="3"/>
      <c r="D14" s="3"/>
      <c r="E14" s="3"/>
      <c r="F14" s="3">
        <v>3</v>
      </c>
      <c r="G14" s="3">
        <v>4</v>
      </c>
    </row>
    <row r="15" spans="1:7" x14ac:dyDescent="0.25">
      <c r="A15" s="1" t="s">
        <v>135</v>
      </c>
      <c r="B15" s="3">
        <v>1</v>
      </c>
      <c r="C15" s="3"/>
      <c r="D15" s="3"/>
      <c r="E15" s="3"/>
      <c r="F15" s="3">
        <v>2</v>
      </c>
      <c r="G15" s="3">
        <v>2</v>
      </c>
    </row>
    <row r="16" spans="1:7" x14ac:dyDescent="0.25">
      <c r="A16" s="1" t="s">
        <v>83</v>
      </c>
      <c r="B16" s="3">
        <v>2</v>
      </c>
      <c r="C16" s="3"/>
      <c r="D16" s="3">
        <v>3</v>
      </c>
      <c r="E16" s="3">
        <v>4</v>
      </c>
      <c r="F16" s="3">
        <v>1</v>
      </c>
      <c r="G16" s="3">
        <v>7</v>
      </c>
    </row>
    <row r="17" spans="1:7" x14ac:dyDescent="0.25">
      <c r="A17" s="1" t="s">
        <v>60</v>
      </c>
      <c r="B17" s="3">
        <v>2</v>
      </c>
      <c r="C17" s="3">
        <v>6</v>
      </c>
      <c r="D17" s="3"/>
      <c r="E17" s="3"/>
      <c r="F17" s="3">
        <v>2</v>
      </c>
      <c r="G17" s="3">
        <v>22</v>
      </c>
    </row>
    <row r="18" spans="1:7" x14ac:dyDescent="0.25">
      <c r="A18" s="1" t="s">
        <v>61</v>
      </c>
      <c r="B18" s="3"/>
      <c r="C18" s="3"/>
      <c r="D18" s="3"/>
      <c r="E18" s="3"/>
      <c r="F18" s="3"/>
      <c r="G18" s="3"/>
    </row>
    <row r="19" spans="1:7" x14ac:dyDescent="0.25">
      <c r="A19" s="1"/>
      <c r="B19" s="3"/>
      <c r="C19" s="3"/>
      <c r="D19" s="3"/>
      <c r="E19" s="3"/>
      <c r="F19" s="3"/>
      <c r="G19" s="3"/>
    </row>
    <row r="20" spans="1:7" x14ac:dyDescent="0.25">
      <c r="A20" s="3" t="s">
        <v>22</v>
      </c>
      <c r="B20" s="3">
        <f t="shared" ref="B20:G20" si="0">SUM(B8:B19)</f>
        <v>22</v>
      </c>
      <c r="C20" s="3">
        <f t="shared" si="0"/>
        <v>8</v>
      </c>
      <c r="D20" s="3">
        <f t="shared" si="0"/>
        <v>8</v>
      </c>
      <c r="E20" s="3">
        <f t="shared" si="0"/>
        <v>11</v>
      </c>
      <c r="F20" s="3">
        <f t="shared" si="0"/>
        <v>13</v>
      </c>
      <c r="G20" s="3">
        <f t="shared" si="0"/>
        <v>76</v>
      </c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A23" s="6" t="str">
        <f>A5</f>
        <v>Oconto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1:7" x14ac:dyDescent="0.25">
      <c r="A24" s="1"/>
      <c r="B24" s="3"/>
      <c r="C24" s="3"/>
      <c r="D24" s="3"/>
      <c r="E24" s="3"/>
      <c r="F24" s="3"/>
      <c r="G24" s="3"/>
    </row>
    <row r="25" spans="1:7" x14ac:dyDescent="0.25">
      <c r="A25" s="1" t="s">
        <v>243</v>
      </c>
      <c r="B25" s="3"/>
      <c r="C25" s="3"/>
      <c r="D25" s="3"/>
      <c r="E25" s="3"/>
      <c r="F25" s="3"/>
      <c r="G25" s="3"/>
    </row>
    <row r="26" spans="1:7" x14ac:dyDescent="0.25">
      <c r="A26" s="1" t="s">
        <v>244</v>
      </c>
      <c r="B26" s="3">
        <v>5</v>
      </c>
      <c r="C26" s="3">
        <v>1</v>
      </c>
      <c r="D26" s="3">
        <v>2</v>
      </c>
      <c r="E26" s="3">
        <v>3</v>
      </c>
      <c r="F26" s="3"/>
      <c r="G26" s="3">
        <v>15</v>
      </c>
    </row>
    <row r="27" spans="1:7" x14ac:dyDescent="0.25">
      <c r="A27" s="1" t="s">
        <v>245</v>
      </c>
      <c r="B27" s="3">
        <v>2</v>
      </c>
      <c r="C27" s="3">
        <v>2</v>
      </c>
      <c r="D27" s="3">
        <v>2</v>
      </c>
      <c r="E27" s="3">
        <v>2</v>
      </c>
      <c r="F27" s="3">
        <v>1</v>
      </c>
      <c r="G27" s="3">
        <v>12</v>
      </c>
    </row>
    <row r="28" spans="1:7" x14ac:dyDescent="0.25">
      <c r="A28" s="1" t="s">
        <v>246</v>
      </c>
      <c r="B28" s="3">
        <v>4</v>
      </c>
      <c r="C28" s="3"/>
      <c r="D28" s="3">
        <v>1</v>
      </c>
      <c r="E28" s="3">
        <v>2</v>
      </c>
      <c r="F28" s="3">
        <v>4</v>
      </c>
      <c r="G28" s="3">
        <v>9</v>
      </c>
    </row>
    <row r="29" spans="1:7" x14ac:dyDescent="0.25">
      <c r="A29" s="1" t="s">
        <v>247</v>
      </c>
      <c r="B29" s="3"/>
      <c r="C29" s="3"/>
      <c r="D29" s="3"/>
      <c r="E29" s="3"/>
      <c r="F29" s="3"/>
      <c r="G29" s="3"/>
    </row>
    <row r="30" spans="1:7" x14ac:dyDescent="0.25">
      <c r="A30" s="1" t="s">
        <v>248</v>
      </c>
      <c r="B30" s="3">
        <v>2</v>
      </c>
      <c r="C30" s="3"/>
      <c r="D30" s="3"/>
      <c r="E30" s="3">
        <v>1</v>
      </c>
      <c r="F30" s="3"/>
      <c r="G30" s="3">
        <v>4</v>
      </c>
    </row>
    <row r="31" spans="1:7" x14ac:dyDescent="0.25">
      <c r="A31" s="1" t="s">
        <v>249</v>
      </c>
      <c r="B31" s="3"/>
      <c r="C31" s="3">
        <v>1</v>
      </c>
      <c r="D31" s="3"/>
      <c r="E31" s="3"/>
      <c r="F31" s="3">
        <v>1</v>
      </c>
      <c r="G31" s="3">
        <v>3</v>
      </c>
    </row>
    <row r="32" spans="1:7" x14ac:dyDescent="0.25">
      <c r="A32" s="1" t="s">
        <v>250</v>
      </c>
      <c r="B32" s="3"/>
      <c r="C32" s="3"/>
      <c r="D32" s="3"/>
      <c r="E32" s="3"/>
      <c r="F32" s="3"/>
      <c r="G32" s="3"/>
    </row>
    <row r="33" spans="1:7" x14ac:dyDescent="0.25">
      <c r="A33" s="1" t="s">
        <v>251</v>
      </c>
      <c r="B33" s="3">
        <v>3</v>
      </c>
      <c r="C33" s="3">
        <v>2</v>
      </c>
      <c r="D33" s="3">
        <v>4</v>
      </c>
      <c r="E33" s="3">
        <v>5</v>
      </c>
      <c r="F33" s="3">
        <v>4</v>
      </c>
      <c r="G33" s="3">
        <v>16</v>
      </c>
    </row>
    <row r="34" spans="1:7" x14ac:dyDescent="0.25">
      <c r="A34" s="1" t="s">
        <v>252</v>
      </c>
      <c r="B34" s="3"/>
      <c r="C34" s="3"/>
      <c r="D34" s="3"/>
      <c r="E34" s="3"/>
      <c r="F34" s="3">
        <v>1</v>
      </c>
      <c r="G34" s="3"/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SUM(B24:B35)</f>
        <v>16</v>
      </c>
      <c r="C36" s="3">
        <f t="shared" si="1"/>
        <v>6</v>
      </c>
      <c r="D36" s="3">
        <f t="shared" si="1"/>
        <v>9</v>
      </c>
      <c r="E36" s="3">
        <f t="shared" si="1"/>
        <v>13</v>
      </c>
      <c r="F36" s="3">
        <f t="shared" si="1"/>
        <v>11</v>
      </c>
      <c r="G36" s="3">
        <f t="shared" si="1"/>
        <v>59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zoomScale="90" zoomScaleNormal="90" workbookViewId="0">
      <selection activeCell="A9" sqref="A9:A21"/>
    </sheetView>
  </sheetViews>
  <sheetFormatPr defaultColWidth="9.1796875" defaultRowHeight="12.5" x14ac:dyDescent="0.25"/>
  <cols>
    <col min="1" max="1" width="21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229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52</v>
      </c>
      <c r="C4" s="1">
        <v>30</v>
      </c>
      <c r="D4" s="1">
        <f>SUM(B4:C4)</f>
        <v>82</v>
      </c>
    </row>
    <row r="5" spans="1:7" x14ac:dyDescent="0.25">
      <c r="A5" s="1" t="s">
        <v>230</v>
      </c>
      <c r="B5" s="1">
        <v>20</v>
      </c>
      <c r="C5" s="1">
        <v>20</v>
      </c>
      <c r="D5" s="1">
        <f>SUM(B5:C5)</f>
        <v>40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1</v>
      </c>
      <c r="C9" s="3">
        <v>1</v>
      </c>
      <c r="D9" s="3"/>
      <c r="E9" s="3"/>
      <c r="F9" s="3">
        <v>1</v>
      </c>
      <c r="G9" s="3">
        <v>5</v>
      </c>
    </row>
    <row r="10" spans="1:7" x14ac:dyDescent="0.25">
      <c r="A10" s="1" t="s">
        <v>39</v>
      </c>
      <c r="B10" s="3">
        <v>3</v>
      </c>
      <c r="C10" s="3"/>
      <c r="D10" s="3"/>
      <c r="E10" s="3"/>
      <c r="F10" s="3"/>
      <c r="G10" s="3">
        <v>6</v>
      </c>
    </row>
    <row r="11" spans="1:7" x14ac:dyDescent="0.25">
      <c r="A11" s="1" t="s">
        <v>49</v>
      </c>
      <c r="B11" s="3">
        <v>1</v>
      </c>
      <c r="C11" s="3">
        <v>1</v>
      </c>
      <c r="D11" s="3"/>
      <c r="E11" s="3"/>
      <c r="F11" s="3"/>
      <c r="G11" s="3">
        <v>5</v>
      </c>
    </row>
    <row r="12" spans="1:7" x14ac:dyDescent="0.25">
      <c r="A12" s="1" t="s">
        <v>48</v>
      </c>
      <c r="B12" s="3">
        <v>5</v>
      </c>
      <c r="C12" s="3"/>
      <c r="D12" s="3">
        <v>2</v>
      </c>
      <c r="E12" s="3">
        <v>2</v>
      </c>
      <c r="F12" s="3">
        <v>2</v>
      </c>
      <c r="G12" s="3">
        <v>12</v>
      </c>
    </row>
    <row r="13" spans="1:7" x14ac:dyDescent="0.25">
      <c r="A13" s="1" t="s">
        <v>241</v>
      </c>
      <c r="B13" s="3"/>
      <c r="C13" s="3"/>
      <c r="D13" s="3"/>
      <c r="E13" s="3"/>
      <c r="F13" s="3">
        <v>1</v>
      </c>
      <c r="G13" s="3"/>
    </row>
    <row r="14" spans="1:7" x14ac:dyDescent="0.25">
      <c r="A14" s="1" t="s">
        <v>31</v>
      </c>
      <c r="B14" s="3"/>
      <c r="C14" s="3"/>
      <c r="D14" s="3"/>
      <c r="E14" s="3"/>
      <c r="F14" s="3"/>
      <c r="G14" s="3"/>
    </row>
    <row r="15" spans="1:7" x14ac:dyDescent="0.25">
      <c r="A15" s="1" t="s">
        <v>40</v>
      </c>
      <c r="B15" s="3"/>
      <c r="C15" s="3"/>
      <c r="D15" s="3"/>
      <c r="E15" s="3"/>
      <c r="F15" s="3">
        <v>1</v>
      </c>
      <c r="G15" s="3"/>
    </row>
    <row r="16" spans="1:7" x14ac:dyDescent="0.25">
      <c r="A16" s="1" t="s">
        <v>27</v>
      </c>
      <c r="B16" s="3">
        <v>4</v>
      </c>
      <c r="C16" s="3">
        <v>6</v>
      </c>
      <c r="D16" s="3"/>
      <c r="E16" s="3">
        <v>2</v>
      </c>
      <c r="F16" s="3">
        <v>3</v>
      </c>
      <c r="G16" s="3">
        <v>26</v>
      </c>
    </row>
    <row r="17" spans="1:7" x14ac:dyDescent="0.25">
      <c r="A17" s="1" t="s">
        <v>135</v>
      </c>
      <c r="B17" s="3">
        <v>1</v>
      </c>
      <c r="C17" s="3">
        <v>2</v>
      </c>
      <c r="D17" s="3"/>
      <c r="E17" s="3"/>
      <c r="F17" s="3">
        <v>1</v>
      </c>
      <c r="G17" s="3">
        <v>8</v>
      </c>
    </row>
    <row r="18" spans="1:7" x14ac:dyDescent="0.25">
      <c r="A18" s="1" t="s">
        <v>83</v>
      </c>
      <c r="B18" s="3"/>
      <c r="C18" s="3"/>
      <c r="D18" s="3">
        <v>4</v>
      </c>
      <c r="E18" s="3">
        <v>4</v>
      </c>
      <c r="F18" s="3">
        <v>1</v>
      </c>
      <c r="G18" s="3">
        <v>4</v>
      </c>
    </row>
    <row r="19" spans="1:7" x14ac:dyDescent="0.25">
      <c r="A19" s="1" t="s">
        <v>60</v>
      </c>
      <c r="B19" s="3">
        <v>1</v>
      </c>
      <c r="C19" s="3">
        <v>4</v>
      </c>
      <c r="D19" s="3"/>
      <c r="E19" s="3"/>
      <c r="F19" s="3">
        <v>3</v>
      </c>
      <c r="G19" s="3">
        <v>14</v>
      </c>
    </row>
    <row r="20" spans="1:7" x14ac:dyDescent="0.25">
      <c r="A20" s="1" t="s">
        <v>96</v>
      </c>
      <c r="B20" s="3"/>
      <c r="C20" s="3"/>
      <c r="D20" s="3"/>
      <c r="E20" s="3"/>
      <c r="F20" s="3"/>
      <c r="G20" s="3"/>
    </row>
    <row r="21" spans="1:7" x14ac:dyDescent="0.25">
      <c r="A21" s="1" t="s">
        <v>61</v>
      </c>
      <c r="B21" s="3">
        <v>1</v>
      </c>
      <c r="C21" s="3"/>
      <c r="D21" s="3"/>
      <c r="E21" s="3">
        <v>1</v>
      </c>
      <c r="F21" s="3">
        <v>1</v>
      </c>
      <c r="G21" s="3">
        <v>2</v>
      </c>
    </row>
    <row r="22" spans="1:7" x14ac:dyDescent="0.25">
      <c r="A22" s="1"/>
      <c r="B22" s="3"/>
      <c r="C22" s="3"/>
      <c r="D22" s="3"/>
      <c r="E22" s="3"/>
      <c r="F22" s="3"/>
      <c r="G22" s="3"/>
    </row>
    <row r="23" spans="1:7" x14ac:dyDescent="0.25">
      <c r="A23" s="3" t="s">
        <v>22</v>
      </c>
      <c r="B23" s="3">
        <f>SUM(B8:B22)</f>
        <v>17</v>
      </c>
      <c r="C23" s="3">
        <f t="shared" ref="C23:G23" si="0">SUM(C8:C22)</f>
        <v>14</v>
      </c>
      <c r="D23" s="3">
        <f t="shared" si="0"/>
        <v>6</v>
      </c>
      <c r="E23" s="3">
        <f t="shared" si="0"/>
        <v>9</v>
      </c>
      <c r="F23" s="3">
        <f t="shared" si="0"/>
        <v>14</v>
      </c>
      <c r="G23" s="3">
        <f t="shared" si="0"/>
        <v>82</v>
      </c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B25" s="12"/>
      <c r="C25" s="12"/>
      <c r="D25" s="12"/>
      <c r="E25" s="12"/>
      <c r="F25" s="12"/>
      <c r="G25" s="12"/>
    </row>
    <row r="26" spans="1:7" x14ac:dyDescent="0.25">
      <c r="A26" s="6" t="str">
        <f>A5</f>
        <v>Crivitz</v>
      </c>
      <c r="B26" s="3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</row>
    <row r="27" spans="1:7" x14ac:dyDescent="0.25">
      <c r="A27" s="1"/>
      <c r="B27" s="3"/>
      <c r="C27" s="3"/>
      <c r="D27" s="3"/>
      <c r="E27" s="3"/>
      <c r="F27" s="3"/>
      <c r="G27" s="3"/>
    </row>
    <row r="28" spans="1:7" x14ac:dyDescent="0.25">
      <c r="A28" s="1" t="s">
        <v>231</v>
      </c>
      <c r="B28" s="3"/>
      <c r="C28" s="3"/>
      <c r="D28" s="3"/>
      <c r="E28" s="3"/>
      <c r="F28" s="3"/>
      <c r="G28" s="3"/>
    </row>
    <row r="29" spans="1:7" x14ac:dyDescent="0.25">
      <c r="A29" s="1" t="s">
        <v>232</v>
      </c>
      <c r="B29" s="3"/>
      <c r="C29" s="3"/>
      <c r="D29" s="3"/>
      <c r="E29" s="3"/>
      <c r="F29" s="3"/>
      <c r="G29" s="3"/>
    </row>
    <row r="30" spans="1:7" x14ac:dyDescent="0.25">
      <c r="A30" s="1" t="s">
        <v>233</v>
      </c>
      <c r="B30" s="3"/>
      <c r="C30" s="3"/>
      <c r="D30" s="3"/>
      <c r="E30" s="3">
        <v>1</v>
      </c>
      <c r="F30" s="3"/>
      <c r="G30" s="3"/>
    </row>
    <row r="31" spans="1:7" x14ac:dyDescent="0.25">
      <c r="A31" s="1" t="s">
        <v>234</v>
      </c>
      <c r="B31" s="3"/>
      <c r="C31" s="3"/>
      <c r="D31" s="3"/>
      <c r="E31" s="3"/>
      <c r="F31" s="3"/>
      <c r="G31" s="3"/>
    </row>
    <row r="32" spans="1:7" x14ac:dyDescent="0.25">
      <c r="A32" s="1" t="s">
        <v>235</v>
      </c>
      <c r="B32" s="3">
        <v>4</v>
      </c>
      <c r="C32" s="3">
        <v>1</v>
      </c>
      <c r="D32" s="3">
        <v>1</v>
      </c>
      <c r="E32" s="3">
        <v>3</v>
      </c>
      <c r="F32" s="3">
        <v>3</v>
      </c>
      <c r="G32" s="3">
        <v>12</v>
      </c>
    </row>
    <row r="33" spans="1:7" x14ac:dyDescent="0.25">
      <c r="A33" s="1" t="s">
        <v>236</v>
      </c>
      <c r="B33" s="3">
        <v>3</v>
      </c>
      <c r="C33" s="3"/>
      <c r="D33" s="3">
        <v>2</v>
      </c>
      <c r="E33" s="3">
        <v>5</v>
      </c>
      <c r="F33" s="3"/>
      <c r="G33" s="3">
        <v>8</v>
      </c>
    </row>
    <row r="34" spans="1:7" x14ac:dyDescent="0.25">
      <c r="A34" s="1" t="s">
        <v>237</v>
      </c>
      <c r="B34" s="3">
        <v>1</v>
      </c>
      <c r="C34" s="3"/>
      <c r="D34" s="3"/>
      <c r="E34" s="3"/>
      <c r="F34" s="3"/>
      <c r="G34" s="3">
        <v>2</v>
      </c>
    </row>
    <row r="35" spans="1:7" x14ac:dyDescent="0.25">
      <c r="A35" s="1" t="s">
        <v>238</v>
      </c>
      <c r="B35" s="3"/>
      <c r="C35" s="3">
        <v>1</v>
      </c>
      <c r="D35" s="3"/>
      <c r="E35" s="3"/>
      <c r="F35" s="3">
        <v>1</v>
      </c>
      <c r="G35" s="3">
        <v>3</v>
      </c>
    </row>
    <row r="36" spans="1:7" x14ac:dyDescent="0.25">
      <c r="A36" s="1" t="s">
        <v>239</v>
      </c>
      <c r="B36" s="3">
        <v>5</v>
      </c>
      <c r="C36" s="3"/>
      <c r="D36" s="3">
        <v>3</v>
      </c>
      <c r="E36" s="3">
        <v>5</v>
      </c>
      <c r="F36" s="3">
        <v>2</v>
      </c>
      <c r="G36" s="3">
        <v>13</v>
      </c>
    </row>
    <row r="37" spans="1:7" x14ac:dyDescent="0.25">
      <c r="A37" s="1" t="s">
        <v>240</v>
      </c>
      <c r="B37" s="3">
        <v>1</v>
      </c>
      <c r="C37" s="3"/>
      <c r="D37" s="3"/>
      <c r="E37" s="3"/>
      <c r="F37" s="3">
        <v>3</v>
      </c>
      <c r="G37" s="3">
        <v>2</v>
      </c>
    </row>
    <row r="38" spans="1:7" x14ac:dyDescent="0.25">
      <c r="A38" s="1"/>
      <c r="B38" s="3"/>
      <c r="C38" s="3"/>
      <c r="D38" s="3"/>
      <c r="E38" s="3"/>
      <c r="F38" s="3"/>
      <c r="G38" s="3"/>
    </row>
    <row r="39" spans="1:7" x14ac:dyDescent="0.25">
      <c r="A39" s="3" t="s">
        <v>22</v>
      </c>
      <c r="B39" s="3">
        <f t="shared" ref="B39:G39" si="1">SUM(B27:B38)</f>
        <v>14</v>
      </c>
      <c r="C39" s="3">
        <f t="shared" si="1"/>
        <v>2</v>
      </c>
      <c r="D39" s="3">
        <f t="shared" si="1"/>
        <v>6</v>
      </c>
      <c r="E39" s="3">
        <f t="shared" si="1"/>
        <v>14</v>
      </c>
      <c r="F39" s="3">
        <f t="shared" si="1"/>
        <v>9</v>
      </c>
      <c r="G39" s="3">
        <f t="shared" si="1"/>
        <v>40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topLeftCell="A2" zoomScale="90" zoomScaleNormal="90" workbookViewId="0">
      <selection activeCell="C3" sqref="C3"/>
    </sheetView>
  </sheetViews>
  <sheetFormatPr defaultColWidth="9.1796875" defaultRowHeight="12.5" x14ac:dyDescent="0.25"/>
  <cols>
    <col min="1" max="1" width="21.4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227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31</v>
      </c>
      <c r="C4" s="1">
        <v>34</v>
      </c>
      <c r="D4" s="1">
        <f>SUM(B4:C4)</f>
        <v>65</v>
      </c>
    </row>
    <row r="5" spans="1:7" x14ac:dyDescent="0.25">
      <c r="A5" s="1" t="s">
        <v>206</v>
      </c>
      <c r="B5" s="1">
        <v>29</v>
      </c>
      <c r="C5" s="1">
        <v>35</v>
      </c>
      <c r="D5" s="1">
        <f>SUM(B5:C5)</f>
        <v>64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1</v>
      </c>
      <c r="D9" s="3">
        <v>2</v>
      </c>
      <c r="E9" s="3">
        <v>3</v>
      </c>
      <c r="F9" s="3"/>
      <c r="G9" s="3">
        <v>9</v>
      </c>
    </row>
    <row r="10" spans="1:7" x14ac:dyDescent="0.25">
      <c r="A10" s="1" t="s">
        <v>39</v>
      </c>
      <c r="B10" s="3">
        <v>2</v>
      </c>
      <c r="C10" s="3"/>
      <c r="D10" s="3"/>
      <c r="E10" s="3">
        <v>3</v>
      </c>
      <c r="F10" s="3">
        <v>1</v>
      </c>
      <c r="G10" s="3">
        <v>4</v>
      </c>
    </row>
    <row r="11" spans="1:7" x14ac:dyDescent="0.25">
      <c r="A11" s="1" t="s">
        <v>48</v>
      </c>
      <c r="B11" s="3">
        <v>8</v>
      </c>
      <c r="C11" s="3"/>
      <c r="D11" s="3">
        <v>6</v>
      </c>
      <c r="E11" s="3">
        <v>7</v>
      </c>
      <c r="F11" s="3">
        <v>3</v>
      </c>
      <c r="G11" s="3">
        <v>22</v>
      </c>
    </row>
    <row r="12" spans="1:7" x14ac:dyDescent="0.25">
      <c r="A12" s="1" t="s">
        <v>31</v>
      </c>
      <c r="B12" s="3">
        <v>1</v>
      </c>
      <c r="C12" s="3"/>
      <c r="D12" s="3"/>
      <c r="E12" s="3"/>
      <c r="F12" s="3"/>
      <c r="G12" s="3">
        <v>2</v>
      </c>
    </row>
    <row r="13" spans="1:7" x14ac:dyDescent="0.25">
      <c r="A13" s="1" t="s">
        <v>27</v>
      </c>
      <c r="B13" s="3">
        <v>5</v>
      </c>
      <c r="C13" s="3"/>
      <c r="D13" s="3">
        <v>2</v>
      </c>
      <c r="E13" s="3">
        <v>2</v>
      </c>
      <c r="F13" s="3">
        <v>4</v>
      </c>
      <c r="G13" s="3">
        <v>12</v>
      </c>
    </row>
    <row r="14" spans="1:7" x14ac:dyDescent="0.25">
      <c r="A14" s="1" t="s">
        <v>135</v>
      </c>
      <c r="B14" s="3"/>
      <c r="C14" s="3">
        <v>2</v>
      </c>
      <c r="D14" s="3"/>
      <c r="E14" s="3"/>
      <c r="F14" s="3">
        <v>1</v>
      </c>
      <c r="G14" s="3">
        <v>6</v>
      </c>
    </row>
    <row r="15" spans="1:7" x14ac:dyDescent="0.25">
      <c r="A15" s="1" t="s">
        <v>83</v>
      </c>
      <c r="B15" s="3">
        <v>1</v>
      </c>
      <c r="C15" s="3">
        <v>1</v>
      </c>
      <c r="D15" s="3"/>
      <c r="E15" s="3">
        <v>2</v>
      </c>
      <c r="F15" s="3">
        <v>2</v>
      </c>
      <c r="G15" s="3">
        <v>5</v>
      </c>
    </row>
    <row r="16" spans="1:7" x14ac:dyDescent="0.25">
      <c r="A16" s="1" t="s">
        <v>60</v>
      </c>
      <c r="B16" s="3">
        <v>1</v>
      </c>
      <c r="C16" s="3">
        <v>1</v>
      </c>
      <c r="D16" s="3"/>
      <c r="E16" s="3">
        <v>2</v>
      </c>
      <c r="F16" s="3">
        <v>3</v>
      </c>
      <c r="G16" s="3">
        <v>5</v>
      </c>
    </row>
    <row r="17" spans="1:7" x14ac:dyDescent="0.25">
      <c r="A17" s="1" t="s">
        <v>61</v>
      </c>
      <c r="B17" s="3"/>
      <c r="C17" s="3"/>
      <c r="D17" s="3"/>
      <c r="E17" s="3"/>
      <c r="F17" s="3">
        <v>1</v>
      </c>
      <c r="G17" s="3"/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SUM(B8:B18)</f>
        <v>20</v>
      </c>
      <c r="C19" s="3">
        <f t="shared" si="0"/>
        <v>5</v>
      </c>
      <c r="D19" s="3">
        <f t="shared" si="0"/>
        <v>10</v>
      </c>
      <c r="E19" s="3">
        <f t="shared" si="0"/>
        <v>19</v>
      </c>
      <c r="F19" s="3">
        <f t="shared" si="0"/>
        <v>15</v>
      </c>
      <c r="G19" s="3">
        <f t="shared" si="0"/>
        <v>65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Valders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A23" s="1"/>
      <c r="B23" s="3"/>
      <c r="C23" s="3"/>
      <c r="D23" s="3"/>
      <c r="E23" s="3"/>
      <c r="F23" s="3"/>
      <c r="G23" s="3"/>
    </row>
    <row r="24" spans="1:7" x14ac:dyDescent="0.25">
      <c r="A24" s="10" t="s">
        <v>207</v>
      </c>
      <c r="B24" s="3"/>
      <c r="C24" s="3">
        <v>1</v>
      </c>
      <c r="D24" s="3">
        <v>4</v>
      </c>
      <c r="E24" s="3">
        <v>6</v>
      </c>
      <c r="F24" s="3">
        <v>4</v>
      </c>
      <c r="G24" s="3">
        <v>7</v>
      </c>
    </row>
    <row r="25" spans="1:7" x14ac:dyDescent="0.25">
      <c r="A25" s="10" t="s">
        <v>209</v>
      </c>
      <c r="B25" s="3">
        <v>1</v>
      </c>
      <c r="C25" s="3">
        <v>3</v>
      </c>
      <c r="D25" s="3"/>
      <c r="E25" s="3"/>
      <c r="F25" s="3">
        <v>3</v>
      </c>
      <c r="G25" s="3">
        <v>11</v>
      </c>
    </row>
    <row r="26" spans="1:7" x14ac:dyDescent="0.25">
      <c r="A26" s="10" t="s">
        <v>210</v>
      </c>
      <c r="B26" s="3">
        <v>4</v>
      </c>
      <c r="C26" s="3">
        <v>2</v>
      </c>
      <c r="D26" s="3"/>
      <c r="E26" s="3">
        <v>2</v>
      </c>
      <c r="F26" s="3">
        <v>3</v>
      </c>
      <c r="G26" s="3">
        <v>14</v>
      </c>
    </row>
    <row r="27" spans="1:7" x14ac:dyDescent="0.25">
      <c r="A27" s="10" t="s">
        <v>211</v>
      </c>
      <c r="B27" s="3"/>
      <c r="C27" s="3"/>
      <c r="D27" s="3"/>
      <c r="E27" s="3"/>
      <c r="F27" s="3">
        <v>1</v>
      </c>
      <c r="G27" s="3"/>
    </row>
    <row r="28" spans="1:7" x14ac:dyDescent="0.25">
      <c r="A28" s="1" t="s">
        <v>212</v>
      </c>
      <c r="B28" s="3">
        <v>1</v>
      </c>
      <c r="C28" s="3">
        <v>2</v>
      </c>
      <c r="D28" s="3"/>
      <c r="E28" s="3"/>
      <c r="F28" s="3">
        <v>2</v>
      </c>
      <c r="G28" s="3">
        <v>8</v>
      </c>
    </row>
    <row r="29" spans="1:7" x14ac:dyDescent="0.25">
      <c r="A29" s="1" t="s">
        <v>213</v>
      </c>
      <c r="B29" s="3">
        <v>1</v>
      </c>
      <c r="C29" s="3">
        <v>1</v>
      </c>
      <c r="D29" s="3"/>
      <c r="E29" s="3"/>
      <c r="F29" s="3">
        <v>3</v>
      </c>
      <c r="G29" s="3">
        <v>5</v>
      </c>
    </row>
    <row r="30" spans="1:7" x14ac:dyDescent="0.25">
      <c r="A30" s="1" t="s">
        <v>214</v>
      </c>
      <c r="B30" s="3">
        <v>2</v>
      </c>
      <c r="C30" s="3">
        <v>2</v>
      </c>
      <c r="D30" s="3">
        <v>9</v>
      </c>
      <c r="E30" s="3">
        <v>10</v>
      </c>
      <c r="F30" s="3">
        <v>4</v>
      </c>
      <c r="G30" s="3">
        <v>19</v>
      </c>
    </row>
    <row r="31" spans="1:7" x14ac:dyDescent="0.25">
      <c r="A31" s="1" t="s">
        <v>228</v>
      </c>
      <c r="B31" s="3"/>
      <c r="C31" s="3"/>
      <c r="D31" s="3"/>
      <c r="E31" s="3"/>
      <c r="F31" s="3">
        <v>1</v>
      </c>
      <c r="G31" s="3"/>
    </row>
    <row r="32" spans="1:7" x14ac:dyDescent="0.25">
      <c r="A32" s="3" t="s">
        <v>22</v>
      </c>
      <c r="B32" s="3">
        <f t="shared" ref="B32:G32" si="1">SUM(B23:B31)</f>
        <v>9</v>
      </c>
      <c r="C32" s="3">
        <f t="shared" si="1"/>
        <v>11</v>
      </c>
      <c r="D32" s="3">
        <f t="shared" si="1"/>
        <v>13</v>
      </c>
      <c r="E32" s="3">
        <f t="shared" si="1"/>
        <v>18</v>
      </c>
      <c r="F32" s="3">
        <f t="shared" si="1"/>
        <v>21</v>
      </c>
      <c r="G32" s="3">
        <f t="shared" si="1"/>
        <v>64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zoomScaleNormal="10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224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48</v>
      </c>
      <c r="C4" s="1">
        <v>43</v>
      </c>
      <c r="D4" s="1">
        <f>SUM(B4:C4)</f>
        <v>91</v>
      </c>
    </row>
    <row r="5" spans="1:7" x14ac:dyDescent="0.25">
      <c r="A5" s="1" t="s">
        <v>23</v>
      </c>
      <c r="B5" s="1">
        <v>30</v>
      </c>
      <c r="C5" s="1">
        <v>28</v>
      </c>
      <c r="D5" s="1">
        <f>SUM(B5:C5)</f>
        <v>58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3</v>
      </c>
      <c r="C9" s="3">
        <v>2</v>
      </c>
      <c r="D9" s="3"/>
      <c r="E9" s="3"/>
      <c r="F9" s="3"/>
      <c r="G9" s="3">
        <v>12</v>
      </c>
    </row>
    <row r="10" spans="1:7" x14ac:dyDescent="0.25">
      <c r="A10" s="1" t="s">
        <v>39</v>
      </c>
      <c r="B10" s="3"/>
      <c r="C10" s="3">
        <v>1</v>
      </c>
      <c r="D10" s="3"/>
      <c r="E10" s="3"/>
      <c r="F10" s="3">
        <v>2</v>
      </c>
      <c r="G10" s="3">
        <v>3</v>
      </c>
    </row>
    <row r="11" spans="1:7" x14ac:dyDescent="0.25">
      <c r="A11" s="1" t="s">
        <v>49</v>
      </c>
      <c r="B11" s="3"/>
      <c r="C11" s="3">
        <v>1</v>
      </c>
      <c r="D11" s="3"/>
      <c r="E11" s="3"/>
      <c r="F11" s="3"/>
      <c r="G11" s="3">
        <v>3</v>
      </c>
    </row>
    <row r="12" spans="1:7" x14ac:dyDescent="0.25">
      <c r="A12" s="1" t="s">
        <v>48</v>
      </c>
      <c r="B12" s="3">
        <v>6</v>
      </c>
      <c r="C12" s="3"/>
      <c r="D12" s="3">
        <v>4</v>
      </c>
      <c r="E12" s="3">
        <v>5</v>
      </c>
      <c r="F12" s="3">
        <v>2</v>
      </c>
      <c r="G12" s="3">
        <v>16</v>
      </c>
    </row>
    <row r="13" spans="1:7" x14ac:dyDescent="0.25">
      <c r="A13" s="1" t="s">
        <v>31</v>
      </c>
      <c r="B13" s="3"/>
      <c r="C13" s="3"/>
      <c r="D13" s="3">
        <v>1</v>
      </c>
      <c r="E13" s="3">
        <v>2</v>
      </c>
      <c r="F13" s="3"/>
      <c r="G13" s="3">
        <v>1</v>
      </c>
    </row>
    <row r="14" spans="1:7" x14ac:dyDescent="0.25">
      <c r="A14" s="1" t="s">
        <v>40</v>
      </c>
      <c r="B14" s="3"/>
      <c r="C14" s="3"/>
      <c r="D14" s="3">
        <v>2</v>
      </c>
      <c r="E14" s="3">
        <v>2</v>
      </c>
      <c r="F14" s="3">
        <v>2</v>
      </c>
      <c r="G14" s="3">
        <v>2</v>
      </c>
    </row>
    <row r="15" spans="1:7" x14ac:dyDescent="0.25">
      <c r="A15" s="1" t="s">
        <v>27</v>
      </c>
      <c r="B15" s="3">
        <v>3</v>
      </c>
      <c r="C15" s="3">
        <v>4</v>
      </c>
      <c r="D15" s="3">
        <v>2</v>
      </c>
      <c r="E15" s="3">
        <v>2</v>
      </c>
      <c r="F15" s="3">
        <v>1</v>
      </c>
      <c r="G15" s="3">
        <v>20</v>
      </c>
    </row>
    <row r="16" spans="1:7" x14ac:dyDescent="0.25">
      <c r="A16" s="1" t="s">
        <v>135</v>
      </c>
      <c r="B16" s="3">
        <v>3</v>
      </c>
      <c r="C16" s="3"/>
      <c r="D16" s="3"/>
      <c r="E16" s="3"/>
      <c r="F16" s="3"/>
      <c r="G16" s="3">
        <v>6</v>
      </c>
    </row>
    <row r="17" spans="1:7" x14ac:dyDescent="0.25">
      <c r="A17" s="1" t="s">
        <v>83</v>
      </c>
      <c r="B17" s="3">
        <v>1</v>
      </c>
      <c r="C17" s="3">
        <v>1</v>
      </c>
      <c r="D17" s="3">
        <v>2</v>
      </c>
      <c r="E17" s="3">
        <v>2</v>
      </c>
      <c r="F17" s="3"/>
      <c r="G17" s="3">
        <v>7</v>
      </c>
    </row>
    <row r="18" spans="1:7" x14ac:dyDescent="0.25">
      <c r="A18" s="1" t="s">
        <v>60</v>
      </c>
      <c r="B18" s="3">
        <v>1</v>
      </c>
      <c r="C18" s="3">
        <v>5</v>
      </c>
      <c r="D18" s="3">
        <v>2</v>
      </c>
      <c r="E18" s="3">
        <v>2</v>
      </c>
      <c r="F18" s="3"/>
      <c r="G18" s="3">
        <v>19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 t="s">
        <v>61</v>
      </c>
      <c r="B20" s="3"/>
      <c r="C20" s="3"/>
      <c r="D20" s="3">
        <v>2</v>
      </c>
      <c r="E20" s="3">
        <v>2</v>
      </c>
      <c r="F20" s="3">
        <v>3</v>
      </c>
      <c r="G20" s="3">
        <v>2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3">
        <f t="shared" ref="B22:G22" si="0">SUM(B8:B21)</f>
        <v>17</v>
      </c>
      <c r="C22" s="3">
        <f t="shared" si="0"/>
        <v>14</v>
      </c>
      <c r="D22" s="3">
        <f t="shared" si="0"/>
        <v>15</v>
      </c>
      <c r="E22" s="3">
        <f t="shared" si="0"/>
        <v>17</v>
      </c>
      <c r="F22" s="3">
        <f t="shared" si="0"/>
        <v>10</v>
      </c>
      <c r="G22" s="3">
        <f t="shared" si="0"/>
        <v>91</v>
      </c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B24" s="12"/>
      <c r="C24" s="12"/>
      <c r="D24" s="12"/>
      <c r="E24" s="12"/>
      <c r="F24" s="12"/>
      <c r="G24" s="12"/>
    </row>
    <row r="25" spans="1:7" x14ac:dyDescent="0.25">
      <c r="A25" s="5" t="str">
        <f>A5</f>
        <v>Menominee Indian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174</v>
      </c>
      <c r="B27" s="3"/>
      <c r="C27" s="3">
        <v>2</v>
      </c>
      <c r="D27" s="3"/>
      <c r="E27" s="3"/>
      <c r="F27" s="3">
        <v>2</v>
      </c>
      <c r="G27" s="3">
        <v>6</v>
      </c>
    </row>
    <row r="28" spans="1:7" x14ac:dyDescent="0.25">
      <c r="A28" s="1" t="s">
        <v>173</v>
      </c>
      <c r="B28" s="3"/>
      <c r="C28" s="3"/>
      <c r="D28" s="3"/>
      <c r="E28" s="3"/>
      <c r="F28" s="3"/>
      <c r="G28" s="3"/>
    </row>
    <row r="29" spans="1:7" x14ac:dyDescent="0.25">
      <c r="A29" s="1" t="s">
        <v>225</v>
      </c>
      <c r="B29" s="3"/>
      <c r="C29" s="3"/>
      <c r="D29" s="3"/>
      <c r="E29" s="3"/>
      <c r="F29" s="3"/>
      <c r="G29" s="3"/>
    </row>
    <row r="30" spans="1:7" x14ac:dyDescent="0.25">
      <c r="A30" s="1" t="s">
        <v>66</v>
      </c>
      <c r="B30" s="3">
        <v>3</v>
      </c>
      <c r="C30" s="3">
        <v>3</v>
      </c>
      <c r="D30" s="3"/>
      <c r="E30" s="3"/>
      <c r="F30" s="3">
        <v>2</v>
      </c>
      <c r="G30" s="3">
        <v>15</v>
      </c>
    </row>
    <row r="31" spans="1:7" x14ac:dyDescent="0.25">
      <c r="A31" s="1" t="s">
        <v>65</v>
      </c>
      <c r="B31" s="3">
        <v>2</v>
      </c>
      <c r="C31" s="3"/>
      <c r="D31" s="3"/>
      <c r="E31" s="3"/>
      <c r="F31" s="3">
        <v>3</v>
      </c>
      <c r="G31" s="3">
        <v>4</v>
      </c>
    </row>
    <row r="32" spans="1:7" x14ac:dyDescent="0.25">
      <c r="A32" s="1" t="s">
        <v>175</v>
      </c>
      <c r="B32" s="3">
        <v>6</v>
      </c>
      <c r="C32" s="3"/>
      <c r="D32" s="3"/>
      <c r="E32" s="3"/>
      <c r="F32" s="3">
        <v>2</v>
      </c>
      <c r="G32" s="3">
        <v>12</v>
      </c>
    </row>
    <row r="33" spans="1:7" x14ac:dyDescent="0.25">
      <c r="A33" s="1" t="s">
        <v>177</v>
      </c>
      <c r="B33" s="3">
        <v>5</v>
      </c>
      <c r="C33" s="3"/>
      <c r="D33" s="3">
        <v>2</v>
      </c>
      <c r="E33" s="3">
        <v>2</v>
      </c>
      <c r="F33" s="3">
        <v>4</v>
      </c>
      <c r="G33" s="3">
        <v>12</v>
      </c>
    </row>
    <row r="34" spans="1:7" x14ac:dyDescent="0.25">
      <c r="A34" s="1" t="s">
        <v>67</v>
      </c>
      <c r="B34" s="3">
        <v>1</v>
      </c>
      <c r="C34" s="3"/>
      <c r="D34" s="3"/>
      <c r="E34" s="3"/>
      <c r="F34" s="3">
        <v>1</v>
      </c>
      <c r="G34" s="3">
        <v>2</v>
      </c>
    </row>
    <row r="35" spans="1:7" x14ac:dyDescent="0.25">
      <c r="A35" s="1" t="s">
        <v>176</v>
      </c>
      <c r="B35" s="3">
        <v>1</v>
      </c>
      <c r="C35" s="3">
        <v>1</v>
      </c>
      <c r="D35" s="3"/>
      <c r="E35" s="3"/>
      <c r="F35" s="3"/>
      <c r="G35" s="3">
        <v>5</v>
      </c>
    </row>
    <row r="36" spans="1:7" x14ac:dyDescent="0.25">
      <c r="A36" s="2" t="s">
        <v>226</v>
      </c>
      <c r="B36" s="3"/>
      <c r="C36" s="3"/>
      <c r="D36" s="3">
        <v>2</v>
      </c>
      <c r="E36" s="3">
        <v>2</v>
      </c>
      <c r="F36" s="3"/>
      <c r="G36" s="3">
        <v>2</v>
      </c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SUM(B26:B37)</f>
        <v>18</v>
      </c>
      <c r="C38" s="3">
        <f t="shared" si="1"/>
        <v>6</v>
      </c>
      <c r="D38" s="3">
        <f t="shared" si="1"/>
        <v>4</v>
      </c>
      <c r="E38" s="3">
        <f t="shared" si="1"/>
        <v>4</v>
      </c>
      <c r="F38" s="3">
        <f t="shared" si="1"/>
        <v>14</v>
      </c>
      <c r="G38" s="3">
        <f t="shared" si="1"/>
        <v>58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8"/>
  <sheetViews>
    <sheetView zoomScale="90" zoomScaleNormal="90" workbookViewId="0">
      <selection activeCell="A9" sqref="A9:A20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216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46</v>
      </c>
      <c r="C4" s="1">
        <v>57</v>
      </c>
      <c r="D4" s="1">
        <f>SUM(B4:C4)</f>
        <v>103</v>
      </c>
    </row>
    <row r="5" spans="1:7" x14ac:dyDescent="0.25">
      <c r="A5" s="1" t="s">
        <v>24</v>
      </c>
      <c r="B5" s="1">
        <v>34</v>
      </c>
      <c r="C5" s="1">
        <v>27</v>
      </c>
      <c r="D5" s="1">
        <f>SUM(B5:C5)</f>
        <v>61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9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2</v>
      </c>
      <c r="D9" s="3"/>
      <c r="E9" s="3"/>
      <c r="F9" s="3"/>
      <c r="G9" s="3">
        <v>10</v>
      </c>
    </row>
    <row r="10" spans="1:7" x14ac:dyDescent="0.25">
      <c r="A10" s="1" t="s">
        <v>39</v>
      </c>
      <c r="B10" s="3"/>
      <c r="C10" s="3"/>
      <c r="D10" s="3">
        <v>2</v>
      </c>
      <c r="E10" s="3">
        <v>2</v>
      </c>
      <c r="F10" s="3">
        <v>1</v>
      </c>
      <c r="G10" s="3">
        <v>2</v>
      </c>
    </row>
    <row r="11" spans="1:7" x14ac:dyDescent="0.25">
      <c r="A11" s="1" t="s">
        <v>49</v>
      </c>
      <c r="B11" s="3"/>
      <c r="C11" s="3"/>
      <c r="D11" s="3"/>
      <c r="E11" s="3"/>
      <c r="F11" s="3"/>
      <c r="G11" s="3"/>
    </row>
    <row r="12" spans="1:7" x14ac:dyDescent="0.25">
      <c r="A12" s="1" t="s">
        <v>48</v>
      </c>
      <c r="B12" s="3">
        <v>6</v>
      </c>
      <c r="C12" s="3">
        <v>1</v>
      </c>
      <c r="D12" s="3">
        <v>6</v>
      </c>
      <c r="E12" s="3">
        <v>6</v>
      </c>
      <c r="F12" s="3">
        <v>2</v>
      </c>
      <c r="G12" s="3">
        <v>21</v>
      </c>
    </row>
    <row r="13" spans="1:7" x14ac:dyDescent="0.25">
      <c r="A13" s="1" t="s">
        <v>31</v>
      </c>
      <c r="B13" s="3">
        <v>2</v>
      </c>
      <c r="C13" s="3">
        <v>1</v>
      </c>
      <c r="D13" s="3"/>
      <c r="E13" s="3"/>
      <c r="F13" s="3">
        <v>2</v>
      </c>
      <c r="G13" s="3">
        <v>7</v>
      </c>
    </row>
    <row r="14" spans="1:7" x14ac:dyDescent="0.25">
      <c r="A14" s="1" t="s">
        <v>40</v>
      </c>
      <c r="B14" s="3"/>
      <c r="C14" s="3"/>
      <c r="D14" s="3"/>
      <c r="E14" s="3"/>
      <c r="F14" s="3">
        <v>1</v>
      </c>
      <c r="G14" s="3"/>
    </row>
    <row r="15" spans="1:7" x14ac:dyDescent="0.25">
      <c r="A15" s="1" t="s">
        <v>27</v>
      </c>
      <c r="B15" s="3">
        <v>3</v>
      </c>
      <c r="C15" s="3">
        <v>1</v>
      </c>
      <c r="D15" s="3">
        <v>3</v>
      </c>
      <c r="E15" s="3">
        <v>3</v>
      </c>
      <c r="F15" s="3"/>
      <c r="G15" s="3">
        <v>12</v>
      </c>
    </row>
    <row r="16" spans="1:7" x14ac:dyDescent="0.25">
      <c r="A16" s="1" t="s">
        <v>135</v>
      </c>
      <c r="B16" s="3"/>
      <c r="C16" s="3">
        <v>4</v>
      </c>
      <c r="D16" s="3"/>
      <c r="E16" s="3"/>
      <c r="F16" s="3">
        <v>1</v>
      </c>
      <c r="G16" s="3">
        <v>12</v>
      </c>
    </row>
    <row r="17" spans="1:7" x14ac:dyDescent="0.25">
      <c r="A17" s="1" t="s">
        <v>83</v>
      </c>
      <c r="B17" s="3">
        <v>3</v>
      </c>
      <c r="C17" s="3">
        <v>3</v>
      </c>
      <c r="D17" s="3">
        <v>3</v>
      </c>
      <c r="E17" s="3">
        <v>4</v>
      </c>
      <c r="F17" s="3">
        <v>2</v>
      </c>
      <c r="G17" s="3">
        <v>18</v>
      </c>
    </row>
    <row r="18" spans="1:7" x14ac:dyDescent="0.25">
      <c r="A18" s="1" t="s">
        <v>60</v>
      </c>
      <c r="B18" s="3">
        <v>4</v>
      </c>
      <c r="C18" s="3">
        <v>3</v>
      </c>
      <c r="D18" s="3"/>
      <c r="E18" s="3"/>
      <c r="F18" s="3">
        <v>2</v>
      </c>
      <c r="G18" s="3">
        <v>17</v>
      </c>
    </row>
    <row r="19" spans="1:7" x14ac:dyDescent="0.25">
      <c r="A19" s="1" t="s">
        <v>96</v>
      </c>
      <c r="B19" s="3"/>
      <c r="C19" s="3"/>
      <c r="D19" s="3"/>
      <c r="E19" s="3"/>
      <c r="F19" s="3"/>
      <c r="G19" s="3"/>
    </row>
    <row r="20" spans="1:7" x14ac:dyDescent="0.25">
      <c r="A20" s="1" t="s">
        <v>61</v>
      </c>
      <c r="B20" s="3">
        <v>2</v>
      </c>
      <c r="C20" s="3"/>
      <c r="D20" s="3"/>
      <c r="E20" s="3">
        <v>1</v>
      </c>
      <c r="F20" s="3">
        <v>1</v>
      </c>
      <c r="G20" s="3">
        <v>4</v>
      </c>
    </row>
    <row r="21" spans="1:7" x14ac:dyDescent="0.25">
      <c r="A21" s="1"/>
      <c r="B21" s="3"/>
      <c r="C21" s="3"/>
      <c r="D21" s="3"/>
      <c r="E21" s="3"/>
      <c r="F21" s="3"/>
      <c r="G21" s="3"/>
    </row>
    <row r="22" spans="1:7" x14ac:dyDescent="0.25">
      <c r="A22" s="3" t="s">
        <v>22</v>
      </c>
      <c r="B22" s="7">
        <f t="shared" ref="B22:C22" si="0">SUM(B9:B21)</f>
        <v>22</v>
      </c>
      <c r="C22" s="7">
        <f t="shared" si="0"/>
        <v>15</v>
      </c>
      <c r="D22" s="7">
        <f>SUM(D9:D21)</f>
        <v>14</v>
      </c>
      <c r="E22" s="7">
        <f>SUM(E9:E21)</f>
        <v>16</v>
      </c>
      <c r="F22" s="7">
        <f>SUM(F9:F21)</f>
        <v>12</v>
      </c>
      <c r="G22" s="7">
        <f>SUM(G9:G21)</f>
        <v>103</v>
      </c>
    </row>
    <row r="25" spans="1:7" x14ac:dyDescent="0.25">
      <c r="A25" s="5" t="str">
        <f>A5</f>
        <v>Coleman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</row>
    <row r="26" spans="1:7" x14ac:dyDescent="0.25">
      <c r="A26" s="1"/>
      <c r="B26" s="3"/>
      <c r="C26" s="3"/>
      <c r="D26" s="3"/>
      <c r="E26" s="3"/>
      <c r="F26" s="3"/>
      <c r="G26" s="3"/>
    </row>
    <row r="27" spans="1:7" x14ac:dyDescent="0.25">
      <c r="A27" s="1" t="s">
        <v>76</v>
      </c>
      <c r="B27" s="3">
        <v>1</v>
      </c>
      <c r="C27" s="3"/>
      <c r="D27" s="3">
        <v>2</v>
      </c>
      <c r="E27" s="3">
        <v>2</v>
      </c>
      <c r="F27" s="3"/>
      <c r="G27" s="3">
        <v>4</v>
      </c>
    </row>
    <row r="28" spans="1:7" x14ac:dyDescent="0.25">
      <c r="A28" s="1" t="s">
        <v>217</v>
      </c>
      <c r="B28" s="3"/>
      <c r="C28" s="3"/>
      <c r="D28" s="3"/>
      <c r="E28" s="3">
        <v>2</v>
      </c>
      <c r="F28" s="3">
        <v>1</v>
      </c>
      <c r="G28" s="3"/>
    </row>
    <row r="29" spans="1:7" x14ac:dyDescent="0.25">
      <c r="A29" s="1" t="s">
        <v>218</v>
      </c>
      <c r="B29" s="3"/>
      <c r="C29" s="3"/>
      <c r="D29" s="3"/>
      <c r="E29" s="3"/>
      <c r="F29" s="3"/>
      <c r="G29" s="3"/>
    </row>
    <row r="30" spans="1:7" x14ac:dyDescent="0.25">
      <c r="A30" s="1" t="s">
        <v>219</v>
      </c>
      <c r="B30" s="3">
        <v>6</v>
      </c>
      <c r="C30" s="3">
        <v>1</v>
      </c>
      <c r="D30" s="3">
        <v>4</v>
      </c>
      <c r="E30" s="3">
        <v>6</v>
      </c>
      <c r="F30" s="3">
        <v>3</v>
      </c>
      <c r="G30" s="3">
        <v>19</v>
      </c>
    </row>
    <row r="31" spans="1:7" x14ac:dyDescent="0.25">
      <c r="A31" s="1" t="s">
        <v>220</v>
      </c>
      <c r="B31" s="3">
        <v>1</v>
      </c>
      <c r="C31" s="3"/>
      <c r="D31" s="3"/>
      <c r="E31" s="3">
        <v>2</v>
      </c>
      <c r="F31" s="3">
        <v>1</v>
      </c>
      <c r="G31" s="3">
        <v>2</v>
      </c>
    </row>
    <row r="32" spans="1:7" x14ac:dyDescent="0.25">
      <c r="A32" s="1" t="s">
        <v>44</v>
      </c>
      <c r="B32" s="3">
        <v>2</v>
      </c>
      <c r="C32" s="3">
        <v>5</v>
      </c>
      <c r="D32" s="3">
        <v>2</v>
      </c>
      <c r="E32" s="3">
        <v>2</v>
      </c>
      <c r="F32" s="3">
        <v>1</v>
      </c>
      <c r="G32" s="3">
        <v>21</v>
      </c>
    </row>
    <row r="33" spans="1:7" x14ac:dyDescent="0.25">
      <c r="A33" s="1" t="s">
        <v>221</v>
      </c>
      <c r="B33" s="3"/>
      <c r="C33" s="3"/>
      <c r="D33" s="3"/>
      <c r="E33" s="3"/>
      <c r="F33" s="3">
        <v>3</v>
      </c>
      <c r="G33" s="3"/>
    </row>
    <row r="34" spans="1:7" x14ac:dyDescent="0.25">
      <c r="A34" s="1" t="s">
        <v>222</v>
      </c>
      <c r="B34" s="3">
        <v>1</v>
      </c>
      <c r="C34" s="3"/>
      <c r="D34" s="3"/>
      <c r="E34" s="3"/>
      <c r="F34" s="3"/>
      <c r="G34" s="3">
        <v>2</v>
      </c>
    </row>
    <row r="35" spans="1:7" x14ac:dyDescent="0.25">
      <c r="A35" s="1" t="s">
        <v>77</v>
      </c>
      <c r="B35" s="3">
        <v>6</v>
      </c>
      <c r="C35" s="3"/>
      <c r="D35" s="3">
        <v>1</v>
      </c>
      <c r="E35" s="3">
        <v>3</v>
      </c>
      <c r="F35" s="3">
        <v>3</v>
      </c>
      <c r="G35" s="3">
        <v>13</v>
      </c>
    </row>
    <row r="36" spans="1:7" x14ac:dyDescent="0.25">
      <c r="A36" s="1" t="s">
        <v>223</v>
      </c>
      <c r="B36" s="3"/>
      <c r="C36" s="3"/>
      <c r="D36" s="3"/>
      <c r="E36" s="3"/>
      <c r="F36" s="3">
        <v>1</v>
      </c>
      <c r="G36" s="3"/>
    </row>
    <row r="37" spans="1:7" x14ac:dyDescent="0.25">
      <c r="A37" s="1"/>
      <c r="B37" s="3"/>
      <c r="C37" s="3"/>
      <c r="D37" s="3"/>
      <c r="E37" s="3"/>
      <c r="F37" s="3"/>
      <c r="G37" s="3"/>
    </row>
    <row r="38" spans="1:7" x14ac:dyDescent="0.25">
      <c r="A38" s="3" t="s">
        <v>22</v>
      </c>
      <c r="B38" s="3">
        <f t="shared" ref="B38:G38" si="1">SUM(B26:B37)</f>
        <v>17</v>
      </c>
      <c r="C38" s="3">
        <f t="shared" si="1"/>
        <v>6</v>
      </c>
      <c r="D38" s="3">
        <f t="shared" si="1"/>
        <v>9</v>
      </c>
      <c r="E38" s="3">
        <f t="shared" si="1"/>
        <v>17</v>
      </c>
      <c r="F38" s="3">
        <f t="shared" si="1"/>
        <v>13</v>
      </c>
      <c r="G38" s="3">
        <f t="shared" si="1"/>
        <v>61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topLeftCell="A10" workbookViewId="0">
      <selection activeCell="A24" sqref="A24:A31"/>
    </sheetView>
  </sheetViews>
  <sheetFormatPr defaultColWidth="9.1796875" defaultRowHeight="12.5" x14ac:dyDescent="0.25"/>
  <cols>
    <col min="1" max="1" width="21.4531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205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41</v>
      </c>
      <c r="C4" s="1">
        <v>35</v>
      </c>
      <c r="D4" s="1">
        <f>SUM(B4:C4)</f>
        <v>76</v>
      </c>
    </row>
    <row r="5" spans="1:7" x14ac:dyDescent="0.25">
      <c r="A5" s="1" t="s">
        <v>206</v>
      </c>
      <c r="B5" s="1">
        <v>29</v>
      </c>
      <c r="C5" s="1">
        <v>34</v>
      </c>
      <c r="D5" s="1">
        <f>SUM(B5:C5)</f>
        <v>63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8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2</v>
      </c>
      <c r="C9" s="3">
        <v>1</v>
      </c>
      <c r="D9" s="3"/>
      <c r="E9" s="3"/>
      <c r="F9" s="3"/>
      <c r="G9" s="3">
        <v>7</v>
      </c>
    </row>
    <row r="10" spans="1:7" x14ac:dyDescent="0.25">
      <c r="A10" s="1" t="s">
        <v>39</v>
      </c>
      <c r="B10" s="3"/>
      <c r="C10" s="3">
        <v>2</v>
      </c>
      <c r="D10" s="3">
        <v>2</v>
      </c>
      <c r="E10" s="3">
        <v>4</v>
      </c>
      <c r="F10" s="3">
        <v>3</v>
      </c>
      <c r="G10" s="3">
        <v>8</v>
      </c>
    </row>
    <row r="11" spans="1:7" x14ac:dyDescent="0.25">
      <c r="A11" s="1" t="s">
        <v>49</v>
      </c>
      <c r="B11" s="3"/>
      <c r="C11" s="3">
        <v>1</v>
      </c>
      <c r="D11" s="3"/>
      <c r="E11" s="3"/>
      <c r="F11" s="3"/>
      <c r="G11" s="3">
        <v>3</v>
      </c>
    </row>
    <row r="12" spans="1:7" x14ac:dyDescent="0.25">
      <c r="A12" s="1" t="s">
        <v>48</v>
      </c>
      <c r="B12" s="3">
        <v>3</v>
      </c>
      <c r="C12" s="3">
        <v>2</v>
      </c>
      <c r="D12" s="3">
        <v>7</v>
      </c>
      <c r="E12" s="3">
        <v>10</v>
      </c>
      <c r="F12" s="3">
        <v>1</v>
      </c>
      <c r="G12" s="3">
        <v>19</v>
      </c>
    </row>
    <row r="13" spans="1:7" x14ac:dyDescent="0.25">
      <c r="A13" s="1" t="s">
        <v>31</v>
      </c>
      <c r="B13" s="3"/>
      <c r="C13" s="3"/>
      <c r="D13" s="3"/>
      <c r="E13" s="3"/>
      <c r="F13" s="3"/>
      <c r="G13" s="3"/>
    </row>
    <row r="14" spans="1:7" x14ac:dyDescent="0.25">
      <c r="A14" s="1" t="s">
        <v>27</v>
      </c>
      <c r="B14" s="3">
        <v>1</v>
      </c>
      <c r="C14" s="3">
        <v>3</v>
      </c>
      <c r="D14" s="3"/>
      <c r="E14" s="3"/>
      <c r="F14" s="3">
        <v>1</v>
      </c>
      <c r="G14" s="3">
        <v>11</v>
      </c>
    </row>
    <row r="15" spans="1:7" x14ac:dyDescent="0.25">
      <c r="A15" s="1" t="s">
        <v>83</v>
      </c>
      <c r="B15" s="3">
        <v>2</v>
      </c>
      <c r="C15" s="3">
        <v>1</v>
      </c>
      <c r="D15" s="3"/>
      <c r="E15" s="3"/>
      <c r="F15" s="3">
        <v>1</v>
      </c>
      <c r="G15" s="3">
        <v>7</v>
      </c>
    </row>
    <row r="16" spans="1:7" x14ac:dyDescent="0.25">
      <c r="A16" s="1" t="s">
        <v>60</v>
      </c>
      <c r="B16" s="3">
        <v>4</v>
      </c>
      <c r="C16" s="3">
        <v>3</v>
      </c>
      <c r="D16" s="3">
        <v>3</v>
      </c>
      <c r="E16" s="3">
        <v>3</v>
      </c>
      <c r="F16" s="3">
        <v>2</v>
      </c>
      <c r="G16" s="3">
        <v>20</v>
      </c>
    </row>
    <row r="17" spans="1:7" x14ac:dyDescent="0.25">
      <c r="A17" s="1" t="s">
        <v>61</v>
      </c>
      <c r="B17" s="3"/>
      <c r="C17" s="3"/>
      <c r="D17" s="3">
        <v>1</v>
      </c>
      <c r="E17" s="3">
        <v>2</v>
      </c>
      <c r="F17" s="3"/>
      <c r="G17" s="3">
        <v>1</v>
      </c>
    </row>
    <row r="18" spans="1:7" x14ac:dyDescent="0.25">
      <c r="A18" s="1"/>
      <c r="B18" s="3"/>
      <c r="C18" s="3"/>
      <c r="D18" s="3"/>
      <c r="E18" s="3"/>
      <c r="F18" s="3"/>
      <c r="G18" s="3"/>
    </row>
    <row r="19" spans="1:7" x14ac:dyDescent="0.25">
      <c r="A19" s="3" t="s">
        <v>22</v>
      </c>
      <c r="B19" s="3">
        <f t="shared" ref="B19:G19" si="0">SUM(B7:B18)</f>
        <v>12</v>
      </c>
      <c r="C19" s="3">
        <f t="shared" si="0"/>
        <v>13</v>
      </c>
      <c r="D19" s="3">
        <f t="shared" si="0"/>
        <v>13</v>
      </c>
      <c r="E19" s="3">
        <f t="shared" si="0"/>
        <v>19</v>
      </c>
      <c r="F19" s="3">
        <f t="shared" si="0"/>
        <v>8</v>
      </c>
      <c r="G19" s="3">
        <f t="shared" si="0"/>
        <v>76</v>
      </c>
    </row>
    <row r="20" spans="1:7" x14ac:dyDescent="0.25">
      <c r="B20" s="12"/>
      <c r="C20" s="12"/>
      <c r="D20" s="12"/>
      <c r="E20" s="12"/>
      <c r="F20" s="12"/>
      <c r="G20" s="12"/>
    </row>
    <row r="21" spans="1:7" x14ac:dyDescent="0.25">
      <c r="B21" s="12"/>
      <c r="C21" s="12"/>
      <c r="D21" s="12"/>
      <c r="E21" s="12"/>
      <c r="F21" s="12"/>
      <c r="G21" s="12"/>
    </row>
    <row r="22" spans="1:7" x14ac:dyDescent="0.25">
      <c r="A22" s="6" t="str">
        <f>A5</f>
        <v>Valders</v>
      </c>
      <c r="B22" s="3" t="s">
        <v>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</row>
    <row r="23" spans="1:7" x14ac:dyDescent="0.25">
      <c r="B23" s="3"/>
      <c r="C23" s="3"/>
      <c r="D23" s="3"/>
      <c r="E23" s="3"/>
      <c r="F23" s="3"/>
      <c r="G23" s="3"/>
    </row>
    <row r="24" spans="1:7" x14ac:dyDescent="0.25">
      <c r="A24" s="10" t="s">
        <v>207</v>
      </c>
      <c r="B24" s="3"/>
      <c r="C24" s="3"/>
      <c r="D24" s="3">
        <v>1</v>
      </c>
      <c r="E24" s="3">
        <v>2</v>
      </c>
      <c r="F24" s="3"/>
      <c r="G24" s="3">
        <v>1</v>
      </c>
    </row>
    <row r="25" spans="1:7" x14ac:dyDescent="0.25">
      <c r="A25" s="10" t="s">
        <v>208</v>
      </c>
      <c r="B25" s="3"/>
      <c r="C25" s="3"/>
      <c r="D25" s="3"/>
      <c r="E25" s="3"/>
      <c r="F25" s="3"/>
      <c r="G25" s="3"/>
    </row>
    <row r="26" spans="1:7" x14ac:dyDescent="0.25">
      <c r="A26" s="10" t="s">
        <v>209</v>
      </c>
      <c r="B26" s="3"/>
      <c r="C26" s="3">
        <v>2</v>
      </c>
      <c r="D26" s="3">
        <v>1</v>
      </c>
      <c r="E26" s="3">
        <v>2</v>
      </c>
      <c r="F26" s="3">
        <v>1</v>
      </c>
      <c r="G26" s="3">
        <v>7</v>
      </c>
    </row>
    <row r="27" spans="1:7" x14ac:dyDescent="0.25">
      <c r="A27" s="10" t="s">
        <v>210</v>
      </c>
      <c r="B27" s="3">
        <v>7</v>
      </c>
      <c r="C27" s="3">
        <v>1</v>
      </c>
      <c r="D27" s="3">
        <v>4</v>
      </c>
      <c r="E27" s="3">
        <v>6</v>
      </c>
      <c r="F27" s="3">
        <v>2</v>
      </c>
      <c r="G27" s="3">
        <v>21</v>
      </c>
    </row>
    <row r="28" spans="1:7" x14ac:dyDescent="0.25">
      <c r="A28" s="10" t="s">
        <v>211</v>
      </c>
      <c r="B28" s="3"/>
      <c r="C28" s="3"/>
      <c r="D28" s="3"/>
      <c r="E28" s="3"/>
      <c r="F28" s="3"/>
      <c r="G28" s="3"/>
    </row>
    <row r="29" spans="1:7" x14ac:dyDescent="0.25">
      <c r="A29" s="1" t="s">
        <v>212</v>
      </c>
      <c r="B29" s="3">
        <v>2</v>
      </c>
      <c r="C29" s="3">
        <v>5</v>
      </c>
      <c r="D29" s="3"/>
      <c r="E29" s="3"/>
      <c r="F29" s="3">
        <v>2</v>
      </c>
      <c r="G29" s="3">
        <v>19</v>
      </c>
    </row>
    <row r="30" spans="1:7" x14ac:dyDescent="0.25">
      <c r="A30" s="1" t="s">
        <v>213</v>
      </c>
      <c r="B30" s="3"/>
      <c r="C30" s="3"/>
      <c r="D30" s="3"/>
      <c r="E30" s="3"/>
      <c r="F30" s="3">
        <v>4</v>
      </c>
      <c r="G30" s="3"/>
    </row>
    <row r="31" spans="1:7" x14ac:dyDescent="0.25">
      <c r="A31" s="1" t="s">
        <v>214</v>
      </c>
      <c r="B31" s="3">
        <v>7</v>
      </c>
      <c r="C31" s="3"/>
      <c r="D31" s="3">
        <v>1</v>
      </c>
      <c r="E31" s="3">
        <v>1</v>
      </c>
      <c r="F31" s="3">
        <v>4</v>
      </c>
      <c r="G31" s="3">
        <v>15</v>
      </c>
    </row>
    <row r="32" spans="1:7" x14ac:dyDescent="0.25">
      <c r="A32" s="1"/>
      <c r="B32" s="3"/>
      <c r="C32" s="3"/>
      <c r="D32" s="3"/>
      <c r="E32" s="3"/>
      <c r="F32" s="3"/>
      <c r="G32" s="3"/>
    </row>
    <row r="33" spans="1:7" x14ac:dyDescent="0.25">
      <c r="A33" s="3" t="s">
        <v>22</v>
      </c>
      <c r="B33" s="3">
        <f t="shared" ref="B33:G33" si="1">SUM(B23:B32)</f>
        <v>16</v>
      </c>
      <c r="C33" s="3">
        <f t="shared" si="1"/>
        <v>8</v>
      </c>
      <c r="D33" s="3">
        <f t="shared" si="1"/>
        <v>7</v>
      </c>
      <c r="E33" s="3">
        <f t="shared" si="1"/>
        <v>11</v>
      </c>
      <c r="F33" s="3">
        <f t="shared" si="1"/>
        <v>13</v>
      </c>
      <c r="G33" s="3">
        <f t="shared" si="1"/>
        <v>63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3F46-1CF9-46A5-93F4-A071D184F6B1}">
  <dimension ref="A1:G36"/>
  <sheetViews>
    <sheetView workbookViewId="0">
      <selection activeCell="A9" sqref="A9:A19"/>
    </sheetView>
  </sheetViews>
  <sheetFormatPr defaultColWidth="9.1796875" defaultRowHeight="12.5" x14ac:dyDescent="0.25"/>
  <cols>
    <col min="1" max="1" width="19.81640625" style="2" customWidth="1"/>
    <col min="2" max="16384" width="9.1796875" style="2"/>
  </cols>
  <sheetData>
    <row r="1" spans="1:7" x14ac:dyDescent="0.25">
      <c r="A1" s="14" t="s">
        <v>81</v>
      </c>
      <c r="B1" s="14"/>
      <c r="C1" s="14"/>
      <c r="D1" s="14"/>
      <c r="E1" s="14"/>
      <c r="F1" s="14"/>
    </row>
    <row r="2" spans="1:7" x14ac:dyDescent="0.25">
      <c r="A2" s="14" t="s">
        <v>204</v>
      </c>
      <c r="B2" s="14"/>
      <c r="C2" s="14"/>
      <c r="D2" s="14"/>
      <c r="E2" s="14"/>
      <c r="F2" s="14"/>
    </row>
    <row r="4" spans="1:7" x14ac:dyDescent="0.25">
      <c r="A4" s="1" t="s">
        <v>2</v>
      </c>
      <c r="B4" s="1">
        <v>37</v>
      </c>
      <c r="C4" s="1">
        <v>43</v>
      </c>
      <c r="D4" s="1">
        <f>SUM(B4:C4)</f>
        <v>80</v>
      </c>
    </row>
    <row r="5" spans="1:7" x14ac:dyDescent="0.25">
      <c r="A5" s="1" t="s">
        <v>45</v>
      </c>
      <c r="B5" s="1">
        <v>30</v>
      </c>
      <c r="C5" s="1">
        <v>28</v>
      </c>
      <c r="D5" s="1">
        <f>SUM(B5:C5)</f>
        <v>58</v>
      </c>
    </row>
    <row r="7" spans="1:7" x14ac:dyDescent="0.25">
      <c r="A7" s="4" t="s">
        <v>2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</row>
    <row r="8" spans="1:7" x14ac:dyDescent="0.25">
      <c r="A8" s="1"/>
      <c r="B8" s="3"/>
      <c r="C8" s="3"/>
      <c r="D8" s="3"/>
      <c r="E8" s="3"/>
      <c r="F8" s="3"/>
      <c r="G8" s="3"/>
    </row>
    <row r="9" spans="1:7" x14ac:dyDescent="0.25">
      <c r="A9" s="1" t="s">
        <v>47</v>
      </c>
      <c r="B9" s="3">
        <v>5</v>
      </c>
      <c r="C9" s="3">
        <v>1</v>
      </c>
      <c r="D9" s="3">
        <v>1</v>
      </c>
      <c r="E9" s="3">
        <v>3</v>
      </c>
      <c r="F9" s="3">
        <v>2</v>
      </c>
      <c r="G9" s="3">
        <v>14</v>
      </c>
    </row>
    <row r="10" spans="1:7" x14ac:dyDescent="0.25">
      <c r="A10" s="1" t="s">
        <v>39</v>
      </c>
      <c r="B10" s="3">
        <v>5</v>
      </c>
      <c r="C10" s="3"/>
      <c r="D10" s="3"/>
      <c r="E10" s="3"/>
      <c r="F10" s="3">
        <v>2</v>
      </c>
      <c r="G10" s="3">
        <v>10</v>
      </c>
    </row>
    <row r="11" spans="1:7" x14ac:dyDescent="0.25">
      <c r="A11" s="1" t="s">
        <v>49</v>
      </c>
      <c r="B11" s="3">
        <v>1</v>
      </c>
      <c r="C11" s="3"/>
      <c r="D11" s="3"/>
      <c r="E11" s="3"/>
      <c r="F11" s="3">
        <v>1</v>
      </c>
      <c r="G11" s="3">
        <v>2</v>
      </c>
    </row>
    <row r="12" spans="1:7" x14ac:dyDescent="0.25">
      <c r="A12" s="1" t="s">
        <v>48</v>
      </c>
      <c r="B12" s="3">
        <v>9</v>
      </c>
      <c r="C12" s="3"/>
      <c r="D12" s="3">
        <v>2</v>
      </c>
      <c r="E12" s="3">
        <v>4</v>
      </c>
      <c r="F12" s="3">
        <v>4</v>
      </c>
      <c r="G12" s="3">
        <v>20</v>
      </c>
    </row>
    <row r="13" spans="1:7" x14ac:dyDescent="0.25">
      <c r="A13" s="1" t="s">
        <v>31</v>
      </c>
      <c r="B13" s="3"/>
      <c r="C13" s="3"/>
      <c r="D13" s="3"/>
      <c r="E13" s="3"/>
      <c r="F13" s="3">
        <v>2</v>
      </c>
      <c r="G13" s="3"/>
    </row>
    <row r="14" spans="1:7" x14ac:dyDescent="0.25">
      <c r="A14" s="1" t="s">
        <v>40</v>
      </c>
      <c r="B14" s="3"/>
      <c r="C14" s="3"/>
      <c r="D14" s="3"/>
      <c r="E14" s="3"/>
      <c r="F14" s="3"/>
      <c r="G14" s="3"/>
    </row>
    <row r="15" spans="1:7" x14ac:dyDescent="0.25">
      <c r="A15" s="1" t="s">
        <v>27</v>
      </c>
      <c r="B15" s="3">
        <v>2</v>
      </c>
      <c r="C15" s="3">
        <v>1</v>
      </c>
      <c r="D15" s="3">
        <v>2</v>
      </c>
      <c r="E15" s="3">
        <v>2</v>
      </c>
      <c r="F15" s="3">
        <v>2</v>
      </c>
      <c r="G15" s="3">
        <v>9</v>
      </c>
    </row>
    <row r="16" spans="1:7" x14ac:dyDescent="0.25">
      <c r="A16" s="1" t="s">
        <v>135</v>
      </c>
      <c r="B16" s="3"/>
      <c r="C16" s="3"/>
      <c r="D16" s="3"/>
      <c r="E16" s="3"/>
      <c r="F16" s="3"/>
      <c r="G16" s="3"/>
    </row>
    <row r="17" spans="1:7" x14ac:dyDescent="0.25">
      <c r="A17" s="1" t="s">
        <v>83</v>
      </c>
      <c r="B17" s="3">
        <v>1</v>
      </c>
      <c r="C17" s="3">
        <v>1</v>
      </c>
      <c r="D17" s="3"/>
      <c r="E17" s="3"/>
      <c r="F17" s="3">
        <v>1</v>
      </c>
      <c r="G17" s="3">
        <v>5</v>
      </c>
    </row>
    <row r="18" spans="1:7" x14ac:dyDescent="0.25">
      <c r="A18" s="1" t="s">
        <v>60</v>
      </c>
      <c r="B18" s="3">
        <v>5</v>
      </c>
      <c r="C18" s="3">
        <v>1</v>
      </c>
      <c r="D18" s="3">
        <v>5</v>
      </c>
      <c r="E18" s="3">
        <v>5</v>
      </c>
      <c r="F18" s="3">
        <v>1</v>
      </c>
      <c r="G18" s="3">
        <v>18</v>
      </c>
    </row>
    <row r="19" spans="1:7" x14ac:dyDescent="0.25">
      <c r="A19" s="1" t="s">
        <v>61</v>
      </c>
      <c r="B19" s="3">
        <v>1</v>
      </c>
      <c r="C19" s="3"/>
      <c r="D19" s="3"/>
      <c r="E19" s="3"/>
      <c r="F19" s="3">
        <v>1</v>
      </c>
      <c r="G19" s="3">
        <v>2</v>
      </c>
    </row>
    <row r="20" spans="1:7" x14ac:dyDescent="0.25">
      <c r="A20" s="1"/>
      <c r="B20" s="3"/>
      <c r="C20" s="3"/>
      <c r="D20" s="3"/>
      <c r="E20" s="3"/>
      <c r="F20" s="3"/>
      <c r="G20" s="3"/>
    </row>
    <row r="21" spans="1:7" x14ac:dyDescent="0.25">
      <c r="A21" s="3" t="s">
        <v>22</v>
      </c>
      <c r="B21" s="3">
        <f t="shared" ref="B21:G21" si="0">SUM(B8:B20)</f>
        <v>29</v>
      </c>
      <c r="C21" s="3">
        <f t="shared" si="0"/>
        <v>4</v>
      </c>
      <c r="D21" s="3">
        <f t="shared" si="0"/>
        <v>10</v>
      </c>
      <c r="E21" s="3">
        <f t="shared" si="0"/>
        <v>14</v>
      </c>
      <c r="F21" s="3">
        <f t="shared" si="0"/>
        <v>16</v>
      </c>
      <c r="G21" s="3">
        <f t="shared" si="0"/>
        <v>80</v>
      </c>
    </row>
    <row r="22" spans="1:7" x14ac:dyDescent="0.25">
      <c r="B22" s="12"/>
      <c r="C22" s="12"/>
      <c r="D22" s="12"/>
      <c r="E22" s="12"/>
      <c r="F22" s="12"/>
      <c r="G22" s="12"/>
    </row>
    <row r="23" spans="1:7" x14ac:dyDescent="0.25">
      <c r="B23" s="12"/>
      <c r="C23" s="12"/>
      <c r="D23" s="12"/>
      <c r="E23" s="12"/>
      <c r="F23" s="12"/>
      <c r="G23" s="12"/>
    </row>
    <row r="24" spans="1:7" x14ac:dyDescent="0.25">
      <c r="A24" s="5" t="str">
        <f>A5</f>
        <v>Manawa</v>
      </c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</row>
    <row r="25" spans="1:7" x14ac:dyDescent="0.25">
      <c r="A25" s="5"/>
      <c r="B25" s="3"/>
      <c r="C25" s="3"/>
      <c r="D25" s="3"/>
      <c r="E25" s="3"/>
      <c r="F25" s="3"/>
      <c r="G25" s="3"/>
    </row>
    <row r="26" spans="1:7" x14ac:dyDescent="0.25">
      <c r="A26" s="11" t="s">
        <v>203</v>
      </c>
      <c r="B26" s="3"/>
      <c r="C26" s="3"/>
      <c r="D26" s="3"/>
      <c r="E26" s="3"/>
      <c r="F26" s="3"/>
      <c r="G26" s="3"/>
    </row>
    <row r="27" spans="1:7" x14ac:dyDescent="0.25">
      <c r="A27" s="11" t="s">
        <v>162</v>
      </c>
      <c r="B27" s="3">
        <v>6</v>
      </c>
      <c r="C27" s="3">
        <v>2</v>
      </c>
      <c r="D27" s="3">
        <v>3</v>
      </c>
      <c r="E27" s="3">
        <v>4</v>
      </c>
      <c r="F27" s="3">
        <v>2</v>
      </c>
      <c r="G27" s="3">
        <v>21</v>
      </c>
    </row>
    <row r="28" spans="1:7" x14ac:dyDescent="0.25">
      <c r="A28" s="11" t="s">
        <v>163</v>
      </c>
      <c r="B28" s="3"/>
      <c r="C28" s="3"/>
      <c r="D28" s="3">
        <v>1</v>
      </c>
      <c r="E28" s="3">
        <v>2</v>
      </c>
      <c r="F28" s="3">
        <v>2</v>
      </c>
      <c r="G28" s="3">
        <v>1</v>
      </c>
    </row>
    <row r="29" spans="1:7" x14ac:dyDescent="0.25">
      <c r="A29" s="11" t="s">
        <v>164</v>
      </c>
      <c r="B29" s="3">
        <v>1</v>
      </c>
      <c r="C29" s="3"/>
      <c r="D29" s="3"/>
      <c r="E29" s="3">
        <v>1</v>
      </c>
      <c r="F29" s="3">
        <v>4</v>
      </c>
      <c r="G29" s="3">
        <v>2</v>
      </c>
    </row>
    <row r="30" spans="1:7" x14ac:dyDescent="0.25">
      <c r="A30" s="11" t="s">
        <v>59</v>
      </c>
      <c r="B30" s="3"/>
      <c r="C30" s="3"/>
      <c r="D30" s="3"/>
      <c r="E30" s="3"/>
      <c r="F30" s="3"/>
      <c r="G30" s="3"/>
    </row>
    <row r="31" spans="1:7" x14ac:dyDescent="0.25">
      <c r="A31" s="1" t="s">
        <v>165</v>
      </c>
      <c r="B31" s="3">
        <v>2</v>
      </c>
      <c r="C31" s="3"/>
      <c r="D31" s="3"/>
      <c r="E31" s="3"/>
      <c r="F31" s="3">
        <v>2</v>
      </c>
      <c r="G31" s="3">
        <v>4</v>
      </c>
    </row>
    <row r="32" spans="1:7" x14ac:dyDescent="0.25">
      <c r="A32" s="1" t="s">
        <v>46</v>
      </c>
      <c r="B32" s="3">
        <v>10</v>
      </c>
      <c r="C32" s="3"/>
      <c r="D32" s="3">
        <v>4</v>
      </c>
      <c r="E32" s="3">
        <v>7</v>
      </c>
      <c r="F32" s="3">
        <v>2</v>
      </c>
      <c r="G32" s="3">
        <v>24</v>
      </c>
    </row>
    <row r="33" spans="1:7" x14ac:dyDescent="0.25">
      <c r="A33" s="1" t="s">
        <v>166</v>
      </c>
      <c r="B33" s="3">
        <v>1</v>
      </c>
      <c r="C33" s="3"/>
      <c r="D33" s="3"/>
      <c r="E33" s="3"/>
      <c r="F33" s="3">
        <v>1</v>
      </c>
      <c r="G33" s="3">
        <v>2</v>
      </c>
    </row>
    <row r="34" spans="1:7" x14ac:dyDescent="0.25">
      <c r="A34" s="1" t="s">
        <v>58</v>
      </c>
      <c r="B34" s="3"/>
      <c r="C34" s="3">
        <v>1</v>
      </c>
      <c r="D34" s="3">
        <v>1</v>
      </c>
      <c r="E34" s="3">
        <v>2</v>
      </c>
      <c r="F34" s="3">
        <v>2</v>
      </c>
      <c r="G34" s="3">
        <v>4</v>
      </c>
    </row>
    <row r="35" spans="1:7" x14ac:dyDescent="0.25">
      <c r="A35" s="1"/>
      <c r="B35" s="3"/>
      <c r="C35" s="3"/>
      <c r="D35" s="3"/>
      <c r="E35" s="3"/>
      <c r="F35" s="3"/>
      <c r="G35" s="3"/>
    </row>
    <row r="36" spans="1:7" x14ac:dyDescent="0.25">
      <c r="A36" s="3" t="s">
        <v>22</v>
      </c>
      <c r="B36" s="3">
        <f t="shared" ref="B36:G36" si="1">SUM(B27:B35)</f>
        <v>20</v>
      </c>
      <c r="C36" s="3">
        <f t="shared" si="1"/>
        <v>3</v>
      </c>
      <c r="D36" s="3">
        <f t="shared" si="1"/>
        <v>9</v>
      </c>
      <c r="E36" s="3">
        <f t="shared" si="1"/>
        <v>16</v>
      </c>
      <c r="F36" s="3">
        <f t="shared" si="1"/>
        <v>15</v>
      </c>
      <c r="G36" s="3">
        <f t="shared" si="1"/>
        <v>58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Template</vt:lpstr>
      <vt:lpstr>Marathon Sectional </vt:lpstr>
      <vt:lpstr>Oconto Sectional</vt:lpstr>
      <vt:lpstr>Crivitz Regional</vt:lpstr>
      <vt:lpstr>Valders Regional</vt:lpstr>
      <vt:lpstr>at Menominee Indian</vt:lpstr>
      <vt:lpstr>at Coleman</vt:lpstr>
      <vt:lpstr>Valders</vt:lpstr>
      <vt:lpstr>Manawa</vt:lpstr>
      <vt:lpstr>at Shiocton</vt:lpstr>
      <vt:lpstr>at Manitowoc Lutheran</vt:lpstr>
      <vt:lpstr>Wega Fremont</vt:lpstr>
      <vt:lpstr> at Amherst</vt:lpstr>
      <vt:lpstr>at Wittenberg</vt:lpstr>
      <vt:lpstr>at Iola</vt:lpstr>
      <vt:lpstr>Shiocton</vt:lpstr>
      <vt:lpstr>at UWSP (Almond-Bancroft</vt:lpstr>
      <vt:lpstr>at UWSP (Pacelli)</vt:lpstr>
      <vt:lpstr>at Peshtigo</vt:lpstr>
      <vt:lpstr>Clintonville</vt:lpstr>
      <vt:lpstr>at Wega</vt:lpstr>
      <vt:lpstr>Reedsville</vt:lpstr>
      <vt:lpstr>Wittenberg</vt:lpstr>
      <vt:lpstr>Amherst</vt:lpstr>
      <vt:lpstr>Menominee Indian</vt:lpstr>
      <vt:lpstr>at Manawa</vt:lpstr>
      <vt:lpstr>Kewaunee</vt:lpstr>
      <vt:lpstr>Iola</vt:lpstr>
      <vt:lpstr>at St Mary Catholic</vt:lpstr>
    </vt:vector>
  </TitlesOfParts>
  <Manager/>
  <Company>School District of Bonduel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Copp Duke</dc:creator>
  <cp:keywords/>
  <dc:description/>
  <cp:lastModifiedBy>Duke Copp</cp:lastModifiedBy>
  <cp:revision/>
  <dcterms:created xsi:type="dcterms:W3CDTF">2013-11-20T14:45:20Z</dcterms:created>
  <dcterms:modified xsi:type="dcterms:W3CDTF">2024-12-18T02:55:02Z</dcterms:modified>
  <cp:category/>
  <cp:contentStatus/>
</cp:coreProperties>
</file>